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SALVAVIDAS\Pictures\"/>
    </mc:Choice>
  </mc:AlternateContent>
  <bookViews>
    <workbookView xWindow="0" yWindow="0" windowWidth="19140" windowHeight="7050" tabRatio="839"/>
  </bookViews>
  <sheets>
    <sheet name="Suavizado exponencial doble" sheetId="3" r:id="rId1"/>
    <sheet name="Error de medición" sheetId="12" r:id="rId2"/>
  </sheets>
  <definedNames>
    <definedName name="_xlnm.Print_Area" localSheetId="0">'Suavizado exponencial doble'!$A$1:$J$18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2" l="1"/>
  <c r="B8" i="12"/>
  <c r="B9" i="12"/>
  <c r="B10" i="12"/>
  <c r="B11" i="12"/>
  <c r="B12" i="12"/>
  <c r="B13" i="12"/>
  <c r="B14" i="12"/>
  <c r="B15" i="12"/>
  <c r="B16" i="12"/>
  <c r="B17" i="12"/>
  <c r="B6" i="12"/>
  <c r="C7" i="3" l="1"/>
  <c r="D7" i="3" s="1"/>
  <c r="C8" i="3" s="1"/>
  <c r="D8" i="3" s="1"/>
  <c r="E6" i="3"/>
  <c r="C6" i="12" s="1"/>
  <c r="E7" i="3" l="1"/>
  <c r="C7" i="12" s="1"/>
  <c r="C9" i="3"/>
  <c r="D9" i="3" s="1"/>
  <c r="E8" i="3"/>
  <c r="C8" i="12" s="1"/>
  <c r="E9" i="3" l="1"/>
  <c r="C9" i="12" s="1"/>
  <c r="C10" i="3"/>
  <c r="D10" i="3" l="1"/>
  <c r="C11" i="3" s="1"/>
  <c r="D11" i="3" s="1"/>
  <c r="E10" i="3" l="1"/>
  <c r="C10" i="12" s="1"/>
  <c r="E11" i="3"/>
  <c r="C11" i="12" s="1"/>
  <c r="C12" i="3" l="1"/>
  <c r="C3" i="12"/>
  <c r="D12" i="3" l="1"/>
  <c r="C13" i="3" s="1"/>
  <c r="D11" i="12"/>
  <c r="F11" i="12" s="1"/>
  <c r="D10" i="12"/>
  <c r="E10" i="12" s="1"/>
  <c r="G10" i="12" s="1"/>
  <c r="D9" i="12"/>
  <c r="F9" i="12" s="1"/>
  <c r="D8" i="12"/>
  <c r="E8" i="12" s="1"/>
  <c r="G8" i="12" s="1"/>
  <c r="D7" i="12"/>
  <c r="F7" i="12" s="1"/>
  <c r="D6" i="12"/>
  <c r="E11" i="12" l="1"/>
  <c r="G11" i="12" s="1"/>
  <c r="D13" i="3"/>
  <c r="C14" i="3" s="1"/>
  <c r="E12" i="3"/>
  <c r="C12" i="12" s="1"/>
  <c r="D12" i="12" s="1"/>
  <c r="E12" i="12" s="1"/>
  <c r="G12" i="12" s="1"/>
  <c r="F6" i="12"/>
  <c r="E9" i="12"/>
  <c r="G9" i="12" s="1"/>
  <c r="F10" i="12"/>
  <c r="E7" i="12"/>
  <c r="G7" i="12" s="1"/>
  <c r="F8" i="12"/>
  <c r="E6" i="12"/>
  <c r="F12" i="12" l="1"/>
  <c r="E13" i="3"/>
  <c r="C13" i="12" s="1"/>
  <c r="D13" i="12" s="1"/>
  <c r="D14" i="3"/>
  <c r="E14" i="3" s="1"/>
  <c r="C14" i="12" s="1"/>
  <c r="D14" i="12" s="1"/>
  <c r="G6" i="12"/>
  <c r="E14" i="12" l="1"/>
  <c r="G14" i="12" s="1"/>
  <c r="F14" i="12"/>
  <c r="F13" i="12"/>
  <c r="E13" i="12"/>
  <c r="C15" i="3"/>
  <c r="D15" i="3" s="1"/>
  <c r="C16" i="3" s="1"/>
  <c r="G13" i="12" l="1"/>
  <c r="E15" i="3"/>
  <c r="C15" i="12" s="1"/>
  <c r="D15" i="12" s="1"/>
  <c r="D16" i="3"/>
  <c r="E16" i="3" s="1"/>
  <c r="C16" i="12" s="1"/>
  <c r="D16" i="12" s="1"/>
  <c r="C17" i="3"/>
  <c r="E15" i="12" l="1"/>
  <c r="F15" i="12"/>
  <c r="D17" i="3"/>
  <c r="E17" i="3" s="1"/>
  <c r="C17" i="12" s="1"/>
  <c r="D17" i="12" s="1"/>
  <c r="E16" i="12"/>
  <c r="G16" i="12" s="1"/>
  <c r="F16" i="12"/>
  <c r="F17" i="12" l="1"/>
  <c r="F18" i="12" s="1"/>
  <c r="B22" i="12" s="1"/>
  <c r="E17" i="12"/>
  <c r="G17" i="12" s="1"/>
  <c r="D18" i="12"/>
  <c r="B20" i="12" s="1"/>
  <c r="C18" i="3"/>
  <c r="G15" i="12"/>
  <c r="G18" i="12" s="1"/>
  <c r="B23" i="12" s="1"/>
  <c r="E18" i="12"/>
  <c r="B21" i="12" s="1"/>
  <c r="B24" i="12" s="1"/>
  <c r="D18" i="3" l="1"/>
  <c r="E18" i="3" s="1"/>
</calcChain>
</file>

<file path=xl/comments1.xml><?xml version="1.0" encoding="utf-8"?>
<comments xmlns="http://schemas.openxmlformats.org/spreadsheetml/2006/main">
  <authors>
    <author>katerine</author>
  </authors>
  <commentList>
    <comment ref="A3" authorId="0" shapeId="0">
      <text>
        <r>
          <rPr>
            <sz val="9"/>
            <color indexed="81"/>
            <rFont val="Tahoma"/>
            <family val="2"/>
          </rPr>
          <t>Delta</t>
        </r>
      </text>
    </comment>
    <comment ref="A4" authorId="0" shapeId="0">
      <text>
        <r>
          <rPr>
            <sz val="9"/>
            <color indexed="81"/>
            <rFont val="Tahoma"/>
            <family val="2"/>
          </rPr>
          <t>Alfa</t>
        </r>
      </text>
    </comment>
  </commentList>
</comments>
</file>

<file path=xl/sharedStrings.xml><?xml version="1.0" encoding="utf-8"?>
<sst xmlns="http://schemas.openxmlformats.org/spreadsheetml/2006/main" count="30" uniqueCount="27">
  <si>
    <t>Periodo</t>
  </si>
  <si>
    <t>Demanda</t>
  </si>
  <si>
    <t>Pronóstico</t>
  </si>
  <si>
    <t>α</t>
  </si>
  <si>
    <t>MAD</t>
  </si>
  <si>
    <t>MSE</t>
  </si>
  <si>
    <t>MAPE</t>
  </si>
  <si>
    <t>Desviación absoluta media (MAD)</t>
  </si>
  <si>
    <t>Error cuadrático medio (MSE)</t>
  </si>
  <si>
    <t>Error porcentual absoluto medio (MAPE)</t>
  </si>
  <si>
    <t>Error de pronóstico</t>
  </si>
  <si>
    <t>Suma de errores</t>
  </si>
  <si>
    <t>Número de periodos</t>
  </si>
  <si>
    <t>CFE</t>
  </si>
  <si>
    <t>Señal de rastreo</t>
  </si>
  <si>
    <t>Plantilla Pronóstico de demanda-Errores de medición</t>
  </si>
  <si>
    <t>Plantilla Pronósticos de demanda-Suavización Exponencial</t>
  </si>
  <si>
    <t>δ</t>
  </si>
  <si>
    <t>Pronóstico suavizado</t>
  </si>
  <si>
    <t>Tendencia suavizada</t>
  </si>
  <si>
    <t>Pronóstico con tendencia</t>
  </si>
  <si>
    <t>Double exponential smoothing</t>
  </si>
  <si>
    <t>¿Quieres más? Visita Ingenio Empresa, conocimiento para la gestión del negocio</t>
  </si>
  <si>
    <t>Digita en las celdas color blanco</t>
  </si>
  <si>
    <r>
      <t xml:space="preserve">Aprende a interpretar los errores de medición de pronóstico. Visita </t>
    </r>
    <r>
      <rPr>
        <b/>
        <sz val="11"/>
        <color theme="1"/>
        <rFont val="Calibri"/>
        <family val="2"/>
        <scheme val="minor"/>
      </rPr>
      <t>Ingenio Empresa</t>
    </r>
    <r>
      <rPr>
        <sz val="11"/>
        <color theme="1"/>
        <rFont val="Calibri"/>
        <family val="2"/>
        <scheme val="minor"/>
      </rPr>
      <t>.</t>
    </r>
  </si>
  <si>
    <t>Instrucciones</t>
  </si>
  <si>
    <r>
      <t xml:space="preserve">Las celdas de color blanco son las que se pueden diligenciar. Las de color gris son de cálculo automático. Para obtener el pronóstico, la demanda de cada periodo, constantes de suavizamiento alfa y beta y el pronóstico y tendencia de periodos anteriores. Para entender cómo funciona, visita </t>
    </r>
    <r>
      <rPr>
        <b/>
        <sz val="11"/>
        <color theme="1"/>
        <rFont val="Calibri"/>
        <family val="2"/>
        <scheme val="minor"/>
      </rPr>
      <t>Ingenio Empresa</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</si>
</sst>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4"/>
      <color theme="1"/>
      <name val="Century Gothic"/>
      <family val="2"/>
    </font>
    <font>
      <sz val="14"/>
      <color theme="1"/>
      <name val="Century Gothic"/>
      <family val="2"/>
    </font>
    <font>
      <b/>
      <sz val="11"/>
      <color theme="1"/>
      <name val="Century Gothic"/>
      <family val="2"/>
    </font>
    <font>
      <sz val="11"/>
      <color theme="1"/>
      <name val="Century Gothic"/>
      <family val="2"/>
    </font>
    <font>
      <sz val="9"/>
      <color indexed="81"/>
      <name val="Tahoma"/>
      <family val="2"/>
    </font>
    <font>
      <sz val="11"/>
      <color theme="1"/>
      <name val="Calibri"/>
      <family val="2"/>
      <scheme val="minor"/>
    </font>
    <font>
      <b/>
      <sz val="11"/>
      <color theme="0" tint="-4.9989318521683403E-2"/>
      <name val="Calibri"/>
      <family val="2"/>
      <scheme val="minor"/>
    </font>
    <font>
      <b/>
      <sz val="10"/>
      <color theme="0" tint="-4.9989318521683403E-2"/>
      <name val="Gisha"/>
      <family val="2"/>
    </font>
    <font>
      <b/>
      <sz val="16"/>
      <color theme="1"/>
      <name val="Gisha"/>
      <family val="2"/>
    </font>
    <font>
      <b/>
      <sz val="12"/>
      <color theme="0"/>
      <name val="Gisha"/>
      <family val="2"/>
    </font>
    <font>
      <b/>
      <sz val="11"/>
      <color theme="0"/>
      <name val="Gisha"/>
      <family val="2"/>
    </font>
    <font>
      <sz val="11"/>
      <color rgb="FF000000"/>
      <name val="Calibri"/>
      <family val="2"/>
      <scheme val="minor"/>
    </font>
    <font>
      <u/>
      <sz val="11"/>
      <color theme="10"/>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13" fillId="0" borderId="0" applyNumberFormat="0" applyFill="0" applyBorder="0" applyAlignment="0" applyProtection="0"/>
  </cellStyleXfs>
  <cellXfs count="55">
    <xf numFmtId="0" fontId="0" fillId="0" borderId="0" xfId="0"/>
    <xf numFmtId="0" fontId="2" fillId="0" borderId="0" xfId="0" applyFont="1"/>
    <xf numFmtId="0" fontId="4" fillId="0" borderId="0" xfId="0" applyFont="1"/>
    <xf numFmtId="0" fontId="0" fillId="0" borderId="1" xfId="0" applyBorder="1" applyAlignment="1">
      <alignment vertical="center"/>
    </xf>
    <xf numFmtId="2" fontId="0" fillId="0" borderId="0" xfId="0" applyNumberFormat="1"/>
    <xf numFmtId="2" fontId="0" fillId="0" borderId="1" xfId="0" applyNumberFormat="1" applyBorder="1"/>
    <xf numFmtId="0" fontId="0" fillId="0" borderId="1" xfId="0" applyBorder="1"/>
    <xf numFmtId="1" fontId="0" fillId="0" borderId="1" xfId="0" applyNumberFormat="1" applyBorder="1" applyAlignment="1">
      <alignment vertical="center"/>
    </xf>
    <xf numFmtId="0" fontId="0" fillId="0" borderId="0" xfId="0" applyBorder="1"/>
    <xf numFmtId="10" fontId="0" fillId="0" borderId="1" xfId="1" applyNumberFormat="1" applyFont="1" applyBorder="1"/>
    <xf numFmtId="0" fontId="8" fillId="3" borderId="1" xfId="0" applyFont="1" applyFill="1" applyBorder="1" applyAlignment="1">
      <alignment horizontal="center" vertical="center" wrapText="1"/>
    </xf>
    <xf numFmtId="0" fontId="7" fillId="3" borderId="1" xfId="0" applyFont="1" applyFill="1" applyBorder="1"/>
    <xf numFmtId="0" fontId="7" fillId="3" borderId="0" xfId="0" applyFont="1" applyFill="1" applyBorder="1"/>
    <xf numFmtId="0" fontId="3" fillId="2" borderId="1" xfId="0" applyFont="1" applyFill="1" applyBorder="1" applyAlignment="1">
      <alignment vertical="center"/>
    </xf>
    <xf numFmtId="0" fontId="10" fillId="3" borderId="1" xfId="0" applyFont="1" applyFill="1" applyBorder="1" applyAlignment="1">
      <alignment horizontal="center" vertical="center"/>
    </xf>
    <xf numFmtId="0" fontId="0" fillId="0" borderId="0" xfId="0" applyAlignment="1">
      <alignment vertical="center" wrapText="1"/>
    </xf>
    <xf numFmtId="0" fontId="10" fillId="3" borderId="2"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3" fillId="2" borderId="1" xfId="0" applyFont="1" applyFill="1" applyBorder="1" applyAlignment="1"/>
    <xf numFmtId="0" fontId="0" fillId="0" borderId="1" xfId="0" applyFont="1" applyBorder="1" applyAlignment="1">
      <alignment vertical="center"/>
    </xf>
    <xf numFmtId="2" fontId="0" fillId="0" borderId="1" xfId="0" applyNumberFormat="1" applyFont="1" applyFill="1" applyBorder="1" applyAlignment="1">
      <alignment vertical="center" wrapText="1"/>
    </xf>
    <xf numFmtId="2" fontId="0" fillId="4" borderId="1" xfId="0" applyNumberFormat="1" applyFont="1" applyFill="1" applyBorder="1" applyAlignment="1">
      <alignment vertical="center" wrapText="1"/>
    </xf>
    <xf numFmtId="0" fontId="12" fillId="0" borderId="1" xfId="0" applyFont="1" applyBorder="1" applyAlignment="1">
      <alignment horizontal="center" vertical="center"/>
    </xf>
    <xf numFmtId="0" fontId="0" fillId="0" borderId="9" xfId="0" applyBorder="1"/>
    <xf numFmtId="0" fontId="0" fillId="0" borderId="6" xfId="0" applyBorder="1"/>
    <xf numFmtId="0" fontId="0" fillId="0" borderId="7" xfId="0" applyBorder="1"/>
    <xf numFmtId="0" fontId="13" fillId="0" borderId="0" xfId="2"/>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10" xfId="0" applyFont="1" applyFill="1" applyBorder="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1" xfId="0" applyFont="1" applyFill="1" applyBorder="1" applyAlignment="1">
      <alignment horizont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7" fillId="3" borderId="12" xfId="0" applyFont="1" applyFill="1" applyBorder="1" applyAlignment="1">
      <alignment horizontal="right" vertical="center"/>
    </xf>
    <xf numFmtId="0" fontId="7" fillId="3" borderId="11" xfId="0" applyFont="1" applyFill="1" applyBorder="1" applyAlignment="1">
      <alignment horizontal="right"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4" fillId="0" borderId="0" xfId="0" applyFont="1"/>
    <xf numFmtId="0" fontId="0" fillId="0" borderId="0" xfId="0"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dk1"/>
                </a:solidFill>
                <a:latin typeface="+mn-lt"/>
                <a:ea typeface="+mn-ea"/>
                <a:cs typeface="+mn-cs"/>
              </a:defRPr>
            </a:pPr>
            <a:r>
              <a:rPr lang="es-CO" sz="1200" b="1"/>
              <a:t>Demanda pronosticada con método de suavización exponencial doble</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dk1"/>
              </a:solidFill>
              <a:latin typeface="+mn-lt"/>
              <a:ea typeface="+mn-ea"/>
              <a:cs typeface="+mn-cs"/>
            </a:defRPr>
          </a:pPr>
          <a:endParaRPr lang="es-CO"/>
        </a:p>
      </c:txPr>
    </c:title>
    <c:autoTitleDeleted val="0"/>
    <c:plotArea>
      <c:layout/>
      <c:lineChart>
        <c:grouping val="standard"/>
        <c:varyColors val="0"/>
        <c:ser>
          <c:idx val="0"/>
          <c:order val="0"/>
          <c:tx>
            <c:strRef>
              <c:f>'Suavizado exponencial doble'!$B$5</c:f>
              <c:strCache>
                <c:ptCount val="1"/>
                <c:pt idx="0">
                  <c:v>Demanda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'Suavizado exponencial doble'!$B$6:$B$18</c:f>
              <c:numCache>
                <c:formatCode>General</c:formatCode>
                <c:ptCount val="13"/>
              </c:numCache>
            </c:numRef>
          </c:val>
          <c:smooth val="0"/>
        </c:ser>
        <c:ser>
          <c:idx val="1"/>
          <c:order val="1"/>
          <c:tx>
            <c:strRef>
              <c:f>'Suavizado exponencial doble'!$E$5</c:f>
              <c:strCache>
                <c:ptCount val="1"/>
                <c:pt idx="0">
                  <c:v>Pronóstico con tendencia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'Suavizado exponencial doble'!$E$6:$E$18</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245370640"/>
        <c:axId val="245369072"/>
      </c:lineChart>
      <c:catAx>
        <c:axId val="2453706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O"/>
                  <a:t>Periodos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O"/>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45369072"/>
        <c:crosses val="autoZero"/>
        <c:auto val="1"/>
        <c:lblAlgn val="ctr"/>
        <c:lblOffset val="100"/>
        <c:noMultiLvlLbl val="0"/>
      </c:catAx>
      <c:valAx>
        <c:axId val="24536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O"/>
                  <a:t>Unidades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453706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no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ingenioempresa.wordpress.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ngenioempresa.wordpress.com" TargetMode="External"/></Relationships>
</file>

<file path=xl/drawings/drawing1.xml><?xml version="1.0" encoding="utf-8"?>
<xdr:wsDr xmlns:xdr="http://schemas.openxmlformats.org/drawingml/2006/spreadsheetDrawing" xmlns:a="http://schemas.openxmlformats.org/drawingml/2006/main">
  <xdr:twoCellAnchor>
    <xdr:from>
      <xdr:col>5</xdr:col>
      <xdr:colOff>66676</xdr:colOff>
      <xdr:row>2</xdr:row>
      <xdr:rowOff>38101</xdr:rowOff>
    </xdr:from>
    <xdr:to>
      <xdr:col>9</xdr:col>
      <xdr:colOff>1247775</xdr:colOff>
      <xdr:row>17</xdr:row>
      <xdr:rowOff>129886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19051</xdr:colOff>
      <xdr:row>0</xdr:row>
      <xdr:rowOff>0</xdr:rowOff>
    </xdr:from>
    <xdr:to>
      <xdr:col>9</xdr:col>
      <xdr:colOff>1264227</xdr:colOff>
      <xdr:row>1</xdr:row>
      <xdr:rowOff>259773</xdr:rowOff>
    </xdr:to>
    <xdr:pic>
      <xdr:nvPicPr>
        <xdr:cNvPr id="4" name="Imagen 3">
          <a:hlinkClick xmlns:r="http://schemas.openxmlformats.org/officeDocument/2006/relationships" r:id="rId2"/>
        </xdr:cNvPr>
        <xdr:cNvPicPr>
          <a:picLocks noChangeAspect="1"/>
        </xdr:cNvPicPr>
      </xdr:nvPicPr>
      <xdr:blipFill rotWithShape="1">
        <a:blip xmlns:r="http://schemas.openxmlformats.org/officeDocument/2006/relationships" r:embed="rId3"/>
        <a:srcRect t="2913" b="10043"/>
        <a:stretch/>
      </xdr:blipFill>
      <xdr:spPr>
        <a:xfrm>
          <a:off x="9215006" y="0"/>
          <a:ext cx="1245176" cy="536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152400</xdr:colOff>
      <xdr:row>31</xdr:row>
      <xdr:rowOff>90487</xdr:rowOff>
    </xdr:from>
    <xdr:ext cx="1963871" cy="339708"/>
    <mc:AlternateContent xmlns:mc="http://schemas.openxmlformats.org/markup-compatibility/2006" xmlns:a14="http://schemas.microsoft.com/office/drawing/2010/main">
      <mc:Choice Requires="a14">
        <xdr:sp macro="" textlink="">
          <xdr:nvSpPr>
            <xdr:cNvPr id="8" name="CuadroTexto 7"/>
            <xdr:cNvSpPr txBox="1"/>
          </xdr:nvSpPr>
          <xdr:spPr>
            <a:xfrm>
              <a:off x="152400" y="5405437"/>
              <a:ext cx="1963871" cy="339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b="0" i="1">
                        <a:solidFill>
                          <a:schemeClr val="tx1"/>
                        </a:solidFill>
                        <a:effectLst/>
                        <a:latin typeface="Cambria Math" panose="02040503050406030204" pitchFamily="18" charset="0"/>
                        <a:ea typeface="+mn-ea"/>
                        <a:cs typeface="+mn-cs"/>
                      </a:rPr>
                      <m:t>𝑀𝑆𝐸</m:t>
                    </m:r>
                    <m:r>
                      <a:rPr lang="es-CO" sz="1100" b="0" i="1">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nary>
                          <m:naryPr>
                            <m:chr m:val="∑"/>
                            <m:subHide m:val="on"/>
                            <m:supHide m:val="on"/>
                            <m:ctrlPr>
                              <a:rPr lang="es-CO" sz="1100" i="1">
                                <a:solidFill>
                                  <a:schemeClr val="tx1"/>
                                </a:solidFill>
                                <a:effectLst/>
                                <a:latin typeface="Cambria Math" panose="02040503050406030204" pitchFamily="18" charset="0"/>
                                <a:ea typeface="+mn-ea"/>
                                <a:cs typeface="+mn-cs"/>
                              </a:rPr>
                            </m:ctrlPr>
                          </m:naryPr>
                          <m:sub/>
                          <m:sup/>
                          <m:e>
                            <m:sSup>
                              <m:sSupPr>
                                <m:ctrlPr>
                                  <a:rPr lang="es-CO" sz="1100" i="1">
                                    <a:solidFill>
                                      <a:schemeClr val="tx1"/>
                                    </a:solidFill>
                                    <a:effectLst/>
                                    <a:latin typeface="Cambria Math" panose="02040503050406030204" pitchFamily="18" charset="0"/>
                                    <a:ea typeface="+mn-ea"/>
                                    <a:cs typeface="+mn-cs"/>
                                  </a:rPr>
                                </m:ctrlPr>
                              </m:sSupPr>
                              <m:e>
                                <m:r>
                                  <a:rPr lang="es-CO" sz="1100" b="0" i="1">
                                    <a:solidFill>
                                      <a:schemeClr val="tx1"/>
                                    </a:solidFill>
                                    <a:effectLst/>
                                    <a:latin typeface="Cambria Math" panose="02040503050406030204" pitchFamily="18" charset="0"/>
                                    <a:ea typeface="+mn-ea"/>
                                    <a:cs typeface="+mn-cs"/>
                                  </a:rPr>
                                  <m:t>𝐸𝑟𝑟𝑜𝑟</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𝑑𝑒</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𝑝𝑟𝑜𝑛</m:t>
                                </m:r>
                                <m:r>
                                  <a:rPr lang="es-CO" sz="1100" b="0" i="1">
                                    <a:solidFill>
                                      <a:schemeClr val="tx1"/>
                                    </a:solidFill>
                                    <a:effectLst/>
                                    <a:latin typeface="Cambria Math" panose="02040503050406030204" pitchFamily="18" charset="0"/>
                                    <a:ea typeface="+mn-ea"/>
                                    <a:cs typeface="+mn-cs"/>
                                  </a:rPr>
                                  <m:t>ó</m:t>
                                </m:r>
                                <m:r>
                                  <a:rPr lang="es-CO" sz="1100" b="0" i="1">
                                    <a:solidFill>
                                      <a:schemeClr val="tx1"/>
                                    </a:solidFill>
                                    <a:effectLst/>
                                    <a:latin typeface="Cambria Math" panose="02040503050406030204" pitchFamily="18" charset="0"/>
                                    <a:ea typeface="+mn-ea"/>
                                    <a:cs typeface="+mn-cs"/>
                                  </a:rPr>
                                  <m:t>𝑠𝑡𝑖𝑐𝑜</m:t>
                                </m:r>
                              </m:e>
                              <m:sup>
                                <m:r>
                                  <a:rPr lang="es-CO" sz="1100" b="0" i="1">
                                    <a:solidFill>
                                      <a:schemeClr val="tx1"/>
                                    </a:solidFill>
                                    <a:effectLst/>
                                    <a:latin typeface="Cambria Math" panose="02040503050406030204" pitchFamily="18" charset="0"/>
                                    <a:ea typeface="+mn-ea"/>
                                    <a:cs typeface="+mn-cs"/>
                                  </a:rPr>
                                  <m:t>2</m:t>
                                </m:r>
                              </m:sup>
                            </m:sSup>
                          </m:e>
                        </m:nary>
                      </m:num>
                      <m:den>
                        <m:r>
                          <a:rPr lang="es-CO" sz="1100" b="0" i="1">
                            <a:solidFill>
                              <a:schemeClr val="tx1"/>
                            </a:solidFill>
                            <a:effectLst/>
                            <a:latin typeface="Cambria Math" panose="02040503050406030204" pitchFamily="18" charset="0"/>
                            <a:ea typeface="+mn-ea"/>
                            <a:cs typeface="+mn-cs"/>
                          </a:rPr>
                          <m:t>𝑛</m:t>
                        </m:r>
                      </m:den>
                    </m:f>
                  </m:oMath>
                </m:oMathPara>
              </a14:m>
              <a:endParaRPr lang="es-CO" sz="1100"/>
            </a:p>
          </xdr:txBody>
        </xdr:sp>
      </mc:Choice>
      <mc:Fallback xmlns="">
        <xdr:sp macro="" textlink="">
          <xdr:nvSpPr>
            <xdr:cNvPr id="8" name="CuadroTexto 7"/>
            <xdr:cNvSpPr txBox="1"/>
          </xdr:nvSpPr>
          <xdr:spPr>
            <a:xfrm>
              <a:off x="152400" y="5405437"/>
              <a:ext cx="1963871" cy="339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b="0" i="0">
                  <a:solidFill>
                    <a:schemeClr val="tx1"/>
                  </a:solidFill>
                  <a:effectLst/>
                  <a:latin typeface="Cambria Math" panose="02040503050406030204" pitchFamily="18" charset="0"/>
                  <a:ea typeface="+mn-ea"/>
                  <a:cs typeface="+mn-cs"/>
                </a:rPr>
                <a:t>𝑀𝑆𝐸=</a:t>
              </a:r>
              <a:r>
                <a:rPr lang="es-CO" sz="1100" i="0">
                  <a:solidFill>
                    <a:schemeClr val="tx1"/>
                  </a:solidFill>
                  <a:effectLst/>
                  <a:latin typeface="Cambria Math" panose="02040503050406030204" pitchFamily="18" charset="0"/>
                  <a:ea typeface="+mn-ea"/>
                  <a:cs typeface="+mn-cs"/>
                </a:rPr>
                <a:t>(</a:t>
              </a:r>
              <a:r>
                <a:rPr lang="es-CO" sz="1100" i="0">
                  <a:solidFill>
                    <a:schemeClr val="tx1"/>
                  </a:solidFill>
                  <a:effectLst/>
                  <a:latin typeface="+mn-lt"/>
                  <a:ea typeface="+mn-ea"/>
                  <a:cs typeface="+mn-cs"/>
                </a:rPr>
                <a:t>∑</a:t>
              </a:r>
              <a:r>
                <a:rPr lang="es-CO" sz="1100" b="0" i="0">
                  <a:solidFill>
                    <a:schemeClr val="tx1"/>
                  </a:solidFill>
                  <a:effectLst/>
                  <a:latin typeface="+mn-lt"/>
                  <a:ea typeface="+mn-ea"/>
                  <a:cs typeface="+mn-cs"/>
                </a:rPr>
                <a:t>▒</a:t>
              </a:r>
              <a:r>
                <a:rPr lang="es-CO" sz="1100" b="0" i="0">
                  <a:solidFill>
                    <a:schemeClr val="tx1"/>
                  </a:solidFill>
                  <a:effectLst/>
                  <a:latin typeface="Cambria Math" panose="02040503050406030204" pitchFamily="18" charset="0"/>
                  <a:ea typeface="+mn-ea"/>
                  <a:cs typeface="+mn-cs"/>
                </a:rPr>
                <a:t>〖𝐸𝑟𝑟𝑜𝑟 𝑑𝑒 𝑝𝑟𝑜𝑛ó𝑠𝑡𝑖𝑐𝑜〗^2</a:t>
              </a:r>
              <a:r>
                <a:rPr lang="es-CO" sz="1100" b="0" i="0">
                  <a:solidFill>
                    <a:schemeClr val="tx1"/>
                  </a:solidFill>
                  <a:effectLst/>
                  <a:latin typeface="+mn-lt"/>
                  <a:ea typeface="+mn-ea"/>
                  <a:cs typeface="+mn-cs"/>
                </a:rPr>
                <a:t> </a:t>
              </a:r>
              <a:r>
                <a:rPr lang="es-CO" sz="1100" b="0" i="0">
                  <a:solidFill>
                    <a:schemeClr val="tx1"/>
                  </a:solidFill>
                  <a:effectLst/>
                  <a:latin typeface="Cambria Math" panose="02040503050406030204" pitchFamily="18" charset="0"/>
                  <a:ea typeface="+mn-ea"/>
                  <a:cs typeface="+mn-cs"/>
                </a:rPr>
                <a:t>)/𝑛</a:t>
              </a:r>
              <a:endParaRPr lang="es-CO" sz="1100"/>
            </a:p>
          </xdr:txBody>
        </xdr:sp>
      </mc:Fallback>
    </mc:AlternateContent>
    <xdr:clientData/>
  </xdr:oneCellAnchor>
  <xdr:oneCellAnchor>
    <xdr:from>
      <xdr:col>0</xdr:col>
      <xdr:colOff>142875</xdr:colOff>
      <xdr:row>28</xdr:row>
      <xdr:rowOff>128587</xdr:rowOff>
    </xdr:from>
    <xdr:ext cx="1858137" cy="327205"/>
    <mc:AlternateContent xmlns:mc="http://schemas.openxmlformats.org/markup-compatibility/2006" xmlns:a14="http://schemas.microsoft.com/office/drawing/2010/main">
      <mc:Choice Requires="a14">
        <xdr:sp macro="" textlink="">
          <xdr:nvSpPr>
            <xdr:cNvPr id="9" name="CuadroTexto 8"/>
            <xdr:cNvSpPr txBox="1"/>
          </xdr:nvSpPr>
          <xdr:spPr>
            <a:xfrm>
              <a:off x="142875" y="4872037"/>
              <a:ext cx="1858137" cy="327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b="0" i="1">
                        <a:solidFill>
                          <a:schemeClr val="tx1"/>
                        </a:solidFill>
                        <a:effectLst/>
                        <a:latin typeface="Cambria Math" panose="02040503050406030204" pitchFamily="18" charset="0"/>
                        <a:ea typeface="+mn-ea"/>
                        <a:cs typeface="+mn-cs"/>
                      </a:rPr>
                      <m:t>𝑀𝐴𝐷</m:t>
                    </m:r>
                    <m:r>
                      <a:rPr lang="es-CO" sz="1100" b="0" i="1">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nary>
                          <m:naryPr>
                            <m:chr m:val="∑"/>
                            <m:subHide m:val="on"/>
                            <m:supHide m:val="on"/>
                            <m:ctrlPr>
                              <a:rPr lang="es-CO" sz="1100" i="1">
                                <a:solidFill>
                                  <a:schemeClr val="tx1"/>
                                </a:solidFill>
                                <a:effectLst/>
                                <a:latin typeface="Cambria Math" panose="02040503050406030204" pitchFamily="18" charset="0"/>
                                <a:ea typeface="+mn-ea"/>
                                <a:cs typeface="+mn-cs"/>
                              </a:rPr>
                            </m:ctrlPr>
                          </m:naryPr>
                          <m:sub/>
                          <m:sup/>
                          <m:e>
                            <m:d>
                              <m:dPr>
                                <m:begChr m:val="|"/>
                                <m:endChr m:val="|"/>
                                <m:ctrlPr>
                                  <a:rPr lang="es-CO" sz="1100" i="1">
                                    <a:solidFill>
                                      <a:schemeClr val="tx1"/>
                                    </a:solidFill>
                                    <a:effectLst/>
                                    <a:latin typeface="Cambria Math" panose="02040503050406030204" pitchFamily="18" charset="0"/>
                                    <a:ea typeface="+mn-ea"/>
                                    <a:cs typeface="+mn-cs"/>
                                  </a:rPr>
                                </m:ctrlPr>
                              </m:dPr>
                              <m:e>
                                <m:r>
                                  <a:rPr lang="es-CO" sz="1100" b="0" i="1">
                                    <a:solidFill>
                                      <a:schemeClr val="tx1"/>
                                    </a:solidFill>
                                    <a:effectLst/>
                                    <a:latin typeface="Cambria Math" panose="02040503050406030204" pitchFamily="18" charset="0"/>
                                    <a:ea typeface="+mn-ea"/>
                                    <a:cs typeface="+mn-cs"/>
                                  </a:rPr>
                                  <m:t>𝑅𝑒𝑎𝑙</m:t>
                                </m:r>
                                <m:r>
                                  <a:rPr lang="es-CO" sz="1100" b="0" i="1">
                                    <a:solidFill>
                                      <a:schemeClr val="tx1"/>
                                    </a:solidFill>
                                    <a:effectLst/>
                                    <a:latin typeface="Cambria Math" panose="02040503050406030204" pitchFamily="18" charset="0"/>
                                    <a:ea typeface="+mn-ea"/>
                                    <a:cs typeface="+mn-cs"/>
                                  </a:rPr>
                                  <m:t>−</m:t>
                                </m:r>
                                <m:r>
                                  <a:rPr lang="es-CO" sz="1100" b="0" i="1">
                                    <a:solidFill>
                                      <a:schemeClr val="tx1"/>
                                    </a:solidFill>
                                    <a:effectLst/>
                                    <a:latin typeface="Cambria Math" panose="02040503050406030204" pitchFamily="18" charset="0"/>
                                    <a:ea typeface="+mn-ea"/>
                                    <a:cs typeface="+mn-cs"/>
                                  </a:rPr>
                                  <m:t>𝑃𝑟𝑜𝑛</m:t>
                                </m:r>
                                <m:r>
                                  <a:rPr lang="es-CO" sz="1100" b="0" i="1">
                                    <a:solidFill>
                                      <a:schemeClr val="tx1"/>
                                    </a:solidFill>
                                    <a:effectLst/>
                                    <a:latin typeface="Cambria Math" panose="02040503050406030204" pitchFamily="18" charset="0"/>
                                    <a:ea typeface="+mn-ea"/>
                                    <a:cs typeface="+mn-cs"/>
                                  </a:rPr>
                                  <m:t>ó</m:t>
                                </m:r>
                                <m:r>
                                  <a:rPr lang="es-CO" sz="1100" b="0" i="1">
                                    <a:solidFill>
                                      <a:schemeClr val="tx1"/>
                                    </a:solidFill>
                                    <a:effectLst/>
                                    <a:latin typeface="Cambria Math" panose="02040503050406030204" pitchFamily="18" charset="0"/>
                                    <a:ea typeface="+mn-ea"/>
                                    <a:cs typeface="+mn-cs"/>
                                  </a:rPr>
                                  <m:t>𝑠𝑡𝑖𝑐𝑜</m:t>
                                </m:r>
                              </m:e>
                            </m:d>
                          </m:e>
                        </m:nary>
                      </m:num>
                      <m:den>
                        <m:r>
                          <a:rPr lang="es-CO" sz="1100" b="0" i="1">
                            <a:solidFill>
                              <a:schemeClr val="tx1"/>
                            </a:solidFill>
                            <a:effectLst/>
                            <a:latin typeface="Cambria Math" panose="02040503050406030204" pitchFamily="18" charset="0"/>
                            <a:ea typeface="+mn-ea"/>
                            <a:cs typeface="+mn-cs"/>
                          </a:rPr>
                          <m:t>𝑛</m:t>
                        </m:r>
                      </m:den>
                    </m:f>
                  </m:oMath>
                </m:oMathPara>
              </a14:m>
              <a:endParaRPr lang="es-CO" sz="1100"/>
            </a:p>
          </xdr:txBody>
        </xdr:sp>
      </mc:Choice>
      <mc:Fallback xmlns="">
        <xdr:sp macro="" textlink="">
          <xdr:nvSpPr>
            <xdr:cNvPr id="9" name="CuadroTexto 8"/>
            <xdr:cNvSpPr txBox="1"/>
          </xdr:nvSpPr>
          <xdr:spPr>
            <a:xfrm>
              <a:off x="142875" y="4872037"/>
              <a:ext cx="1858137" cy="327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b="0" i="0">
                  <a:solidFill>
                    <a:schemeClr val="tx1"/>
                  </a:solidFill>
                  <a:effectLst/>
                  <a:latin typeface="Cambria Math" panose="02040503050406030204" pitchFamily="18" charset="0"/>
                  <a:ea typeface="+mn-ea"/>
                  <a:cs typeface="+mn-cs"/>
                </a:rPr>
                <a:t>𝑀𝐴𝐷=</a:t>
              </a:r>
              <a:r>
                <a:rPr lang="es-CO" sz="1100" i="0">
                  <a:solidFill>
                    <a:schemeClr val="tx1"/>
                  </a:solidFill>
                  <a:effectLst/>
                  <a:latin typeface="Cambria Math" panose="02040503050406030204" pitchFamily="18" charset="0"/>
                  <a:ea typeface="+mn-ea"/>
                  <a:cs typeface="+mn-cs"/>
                </a:rPr>
                <a:t>(</a:t>
              </a:r>
              <a:r>
                <a:rPr lang="es-CO" sz="1100" i="0">
                  <a:solidFill>
                    <a:schemeClr val="tx1"/>
                  </a:solidFill>
                  <a:effectLst/>
                  <a:latin typeface="+mn-lt"/>
                  <a:ea typeface="+mn-ea"/>
                  <a:cs typeface="+mn-cs"/>
                </a:rPr>
                <a:t>∑</a:t>
              </a:r>
              <a:r>
                <a:rPr lang="es-CO" sz="1100" b="0" i="0">
                  <a:solidFill>
                    <a:schemeClr val="tx1"/>
                  </a:solidFill>
                  <a:effectLst/>
                  <a:latin typeface="+mn-lt"/>
                  <a:ea typeface="+mn-ea"/>
                  <a:cs typeface="+mn-cs"/>
                </a:rPr>
                <a:t>▒|𝑅𝑒𝑎𝑙−𝑃𝑟𝑜𝑛ó𝑠𝑡𝑖𝑐𝑜| </a:t>
              </a:r>
              <a:r>
                <a:rPr lang="es-CO" sz="1100" b="0" i="0">
                  <a:solidFill>
                    <a:schemeClr val="tx1"/>
                  </a:solidFill>
                  <a:effectLst/>
                  <a:latin typeface="Cambria Math" panose="02040503050406030204" pitchFamily="18" charset="0"/>
                  <a:ea typeface="+mn-ea"/>
                  <a:cs typeface="+mn-cs"/>
                </a:rPr>
                <a:t>)/𝑛</a:t>
              </a:r>
              <a:endParaRPr lang="es-CO" sz="1100"/>
            </a:p>
          </xdr:txBody>
        </xdr:sp>
      </mc:Fallback>
    </mc:AlternateContent>
    <xdr:clientData/>
  </xdr:oneCellAnchor>
  <xdr:oneCellAnchor>
    <xdr:from>
      <xdr:col>0</xdr:col>
      <xdr:colOff>28575</xdr:colOff>
      <xdr:row>34</xdr:row>
      <xdr:rowOff>85725</xdr:rowOff>
    </xdr:from>
    <xdr:ext cx="2469907" cy="479427"/>
    <mc:AlternateContent xmlns:mc="http://schemas.openxmlformats.org/markup-compatibility/2006" xmlns:a14="http://schemas.microsoft.com/office/drawing/2010/main">
      <mc:Choice Requires="a14">
        <xdr:sp macro="" textlink="">
          <xdr:nvSpPr>
            <xdr:cNvPr id="10" name="CuadroTexto 9"/>
            <xdr:cNvSpPr txBox="1"/>
          </xdr:nvSpPr>
          <xdr:spPr>
            <a:xfrm>
              <a:off x="28575" y="5972175"/>
              <a:ext cx="2469907" cy="479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b="0" i="1">
                        <a:solidFill>
                          <a:schemeClr val="tx1"/>
                        </a:solidFill>
                        <a:effectLst/>
                        <a:latin typeface="Cambria Math" panose="02040503050406030204" pitchFamily="18" charset="0"/>
                        <a:ea typeface="+mn-ea"/>
                        <a:cs typeface="+mn-cs"/>
                      </a:rPr>
                      <m:t>𝑀𝐴𝑃𝐸</m:t>
                    </m:r>
                    <m:r>
                      <a:rPr lang="es-CO" sz="1100" b="0" i="1">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f>
                          <m:fPr>
                            <m:ctrlPr>
                              <a:rPr lang="es-CO" sz="1100" i="1">
                                <a:solidFill>
                                  <a:schemeClr val="tx1"/>
                                </a:solidFill>
                                <a:effectLst/>
                                <a:latin typeface="Cambria Math" panose="02040503050406030204" pitchFamily="18" charset="0"/>
                                <a:ea typeface="+mn-ea"/>
                                <a:cs typeface="+mn-cs"/>
                              </a:rPr>
                            </m:ctrlPr>
                          </m:fPr>
                          <m:num>
                            <m:nary>
                              <m:naryPr>
                                <m:chr m:val="∑"/>
                                <m:ctrlPr>
                                  <a:rPr lang="es-CO" sz="1100" i="1">
                                    <a:solidFill>
                                      <a:schemeClr val="tx1"/>
                                    </a:solidFill>
                                    <a:effectLst/>
                                    <a:latin typeface="Cambria Math" panose="02040503050406030204" pitchFamily="18" charset="0"/>
                                    <a:ea typeface="+mn-ea"/>
                                    <a:cs typeface="+mn-cs"/>
                                  </a:rPr>
                                </m:ctrlPr>
                              </m:naryPr>
                              <m:sub>
                                <m:r>
                                  <m:rPr>
                                    <m:brk m:alnAt="23"/>
                                  </m:rPr>
                                  <a:rPr lang="es-CO" sz="1100" b="0" i="1">
                                    <a:solidFill>
                                      <a:schemeClr val="tx1"/>
                                    </a:solidFill>
                                    <a:effectLst/>
                                    <a:latin typeface="Cambria Math" panose="02040503050406030204" pitchFamily="18" charset="0"/>
                                    <a:ea typeface="+mn-ea"/>
                                    <a:cs typeface="+mn-cs"/>
                                  </a:rPr>
                                  <m:t>𝑖</m:t>
                                </m:r>
                                <m:r>
                                  <a:rPr lang="es-CO" sz="1100" b="0" i="1">
                                    <a:solidFill>
                                      <a:schemeClr val="tx1"/>
                                    </a:solidFill>
                                    <a:effectLst/>
                                    <a:latin typeface="Cambria Math" panose="02040503050406030204" pitchFamily="18" charset="0"/>
                                    <a:ea typeface="+mn-ea"/>
                                    <a:cs typeface="+mn-cs"/>
                                  </a:rPr>
                                  <m:t>=1</m:t>
                                </m:r>
                              </m:sub>
                              <m:sup>
                                <m:r>
                                  <a:rPr lang="es-CO" sz="1100" b="0" i="1">
                                    <a:solidFill>
                                      <a:schemeClr val="tx1"/>
                                    </a:solidFill>
                                    <a:effectLst/>
                                    <a:latin typeface="Cambria Math" panose="02040503050406030204" pitchFamily="18" charset="0"/>
                                    <a:ea typeface="+mn-ea"/>
                                    <a:cs typeface="+mn-cs"/>
                                  </a:rPr>
                                  <m:t>𝑛</m:t>
                                </m:r>
                              </m:sup>
                              <m:e>
                                <m:r>
                                  <a:rPr lang="es-CO" sz="1100" b="0" i="1">
                                    <a:solidFill>
                                      <a:schemeClr val="tx1"/>
                                    </a:solidFill>
                                    <a:effectLst/>
                                    <a:latin typeface="Cambria Math" panose="02040503050406030204" pitchFamily="18" charset="0"/>
                                    <a:ea typeface="+mn-ea"/>
                                    <a:cs typeface="+mn-cs"/>
                                  </a:rPr>
                                  <m:t>100</m:t>
                                </m:r>
                                <m:d>
                                  <m:dPr>
                                    <m:begChr m:val="|"/>
                                    <m:endChr m:val="|"/>
                                    <m:ctrlPr>
                                      <a:rPr lang="es-CO" sz="1100" b="0" i="1">
                                        <a:solidFill>
                                          <a:schemeClr val="tx1"/>
                                        </a:solidFill>
                                        <a:effectLst/>
                                        <a:latin typeface="Cambria Math" panose="02040503050406030204" pitchFamily="18" charset="0"/>
                                        <a:ea typeface="+mn-ea"/>
                                        <a:cs typeface="+mn-cs"/>
                                      </a:rPr>
                                    </m:ctrlPr>
                                  </m:dPr>
                                  <m:e>
                                    <m:sSub>
                                      <m:sSubPr>
                                        <m:ctrlPr>
                                          <a:rPr lang="es-CO" sz="1100" b="0" i="1">
                                            <a:solidFill>
                                              <a:schemeClr val="tx1"/>
                                            </a:solidFill>
                                            <a:effectLst/>
                                            <a:latin typeface="Cambria Math" panose="02040503050406030204" pitchFamily="18" charset="0"/>
                                            <a:ea typeface="+mn-ea"/>
                                            <a:cs typeface="+mn-cs"/>
                                          </a:rPr>
                                        </m:ctrlPr>
                                      </m:sSubPr>
                                      <m:e>
                                        <m:r>
                                          <a:rPr lang="es-CO" sz="1100" b="0" i="1">
                                            <a:solidFill>
                                              <a:schemeClr val="tx1"/>
                                            </a:solidFill>
                                            <a:effectLst/>
                                            <a:latin typeface="Cambria Math" panose="02040503050406030204" pitchFamily="18" charset="0"/>
                                            <a:ea typeface="+mn-ea"/>
                                            <a:cs typeface="+mn-cs"/>
                                          </a:rPr>
                                          <m:t>𝑅𝑒𝑎𝑙</m:t>
                                        </m:r>
                                      </m:e>
                                      <m:sub>
                                        <m:r>
                                          <a:rPr lang="es-CO" sz="1100" b="0" i="1">
                                            <a:solidFill>
                                              <a:schemeClr val="tx1"/>
                                            </a:solidFill>
                                            <a:effectLst/>
                                            <a:latin typeface="Cambria Math" panose="02040503050406030204" pitchFamily="18" charset="0"/>
                                            <a:ea typeface="+mn-ea"/>
                                            <a:cs typeface="+mn-cs"/>
                                          </a:rPr>
                                          <m:t>𝑖</m:t>
                                        </m:r>
                                      </m:sub>
                                    </m:sSub>
                                    <m:r>
                                      <a:rPr lang="es-CO" sz="1100" b="0" i="1">
                                        <a:solidFill>
                                          <a:schemeClr val="tx1"/>
                                        </a:solidFill>
                                        <a:effectLst/>
                                        <a:latin typeface="Cambria Math" panose="02040503050406030204" pitchFamily="18" charset="0"/>
                                        <a:ea typeface="+mn-ea"/>
                                        <a:cs typeface="+mn-cs"/>
                                      </a:rPr>
                                      <m:t>−</m:t>
                                    </m:r>
                                    <m:sSub>
                                      <m:sSubPr>
                                        <m:ctrlPr>
                                          <a:rPr lang="es-CO" sz="1100" b="0" i="1">
                                            <a:solidFill>
                                              <a:schemeClr val="tx1"/>
                                            </a:solidFill>
                                            <a:effectLst/>
                                            <a:latin typeface="Cambria Math" panose="02040503050406030204" pitchFamily="18" charset="0"/>
                                            <a:ea typeface="+mn-ea"/>
                                            <a:cs typeface="+mn-cs"/>
                                          </a:rPr>
                                        </m:ctrlPr>
                                      </m:sSubPr>
                                      <m:e>
                                        <m:r>
                                          <a:rPr lang="es-CO" sz="1100" b="0" i="1">
                                            <a:solidFill>
                                              <a:schemeClr val="tx1"/>
                                            </a:solidFill>
                                            <a:effectLst/>
                                            <a:latin typeface="Cambria Math" panose="02040503050406030204" pitchFamily="18" charset="0"/>
                                            <a:ea typeface="+mn-ea"/>
                                            <a:cs typeface="+mn-cs"/>
                                          </a:rPr>
                                          <m:t>𝑃𝑟𝑜𝑛</m:t>
                                        </m:r>
                                        <m:r>
                                          <a:rPr lang="es-CO" sz="1100" b="0" i="1">
                                            <a:solidFill>
                                              <a:schemeClr val="tx1"/>
                                            </a:solidFill>
                                            <a:effectLst/>
                                            <a:latin typeface="Cambria Math" panose="02040503050406030204" pitchFamily="18" charset="0"/>
                                            <a:ea typeface="+mn-ea"/>
                                            <a:cs typeface="+mn-cs"/>
                                          </a:rPr>
                                          <m:t>ó</m:t>
                                        </m:r>
                                        <m:r>
                                          <a:rPr lang="es-CO" sz="1100" b="0" i="1">
                                            <a:solidFill>
                                              <a:schemeClr val="tx1"/>
                                            </a:solidFill>
                                            <a:effectLst/>
                                            <a:latin typeface="Cambria Math" panose="02040503050406030204" pitchFamily="18" charset="0"/>
                                            <a:ea typeface="+mn-ea"/>
                                            <a:cs typeface="+mn-cs"/>
                                          </a:rPr>
                                          <m:t>𝑠𝑡𝑖𝑐𝑜</m:t>
                                        </m:r>
                                      </m:e>
                                      <m:sub>
                                        <m:r>
                                          <a:rPr lang="es-CO" sz="1100" b="0" i="1">
                                            <a:solidFill>
                                              <a:schemeClr val="tx1"/>
                                            </a:solidFill>
                                            <a:effectLst/>
                                            <a:latin typeface="Cambria Math" panose="02040503050406030204" pitchFamily="18" charset="0"/>
                                            <a:ea typeface="+mn-ea"/>
                                            <a:cs typeface="+mn-cs"/>
                                          </a:rPr>
                                          <m:t>𝑖</m:t>
                                        </m:r>
                                      </m:sub>
                                    </m:sSub>
                                  </m:e>
                                </m:d>
                              </m:e>
                            </m:nary>
                          </m:num>
                          <m:den>
                            <m:sSub>
                              <m:sSubPr>
                                <m:ctrlPr>
                                  <a:rPr lang="es-CO" sz="1100" i="1">
                                    <a:solidFill>
                                      <a:schemeClr val="tx1"/>
                                    </a:solidFill>
                                    <a:effectLst/>
                                    <a:latin typeface="Cambria Math" panose="02040503050406030204" pitchFamily="18" charset="0"/>
                                    <a:ea typeface="+mn-ea"/>
                                    <a:cs typeface="+mn-cs"/>
                                  </a:rPr>
                                </m:ctrlPr>
                              </m:sSubPr>
                              <m:e>
                                <m:r>
                                  <a:rPr lang="es-CO" sz="1100" b="0" i="1">
                                    <a:solidFill>
                                      <a:schemeClr val="tx1"/>
                                    </a:solidFill>
                                    <a:effectLst/>
                                    <a:latin typeface="Cambria Math" panose="02040503050406030204" pitchFamily="18" charset="0"/>
                                    <a:ea typeface="+mn-ea"/>
                                    <a:cs typeface="+mn-cs"/>
                                  </a:rPr>
                                  <m:t>𝑅𝑒𝑎𝑙</m:t>
                                </m:r>
                              </m:e>
                              <m:sub>
                                <m:r>
                                  <a:rPr lang="es-CO" sz="1100" b="0" i="1">
                                    <a:solidFill>
                                      <a:schemeClr val="tx1"/>
                                    </a:solidFill>
                                    <a:effectLst/>
                                    <a:latin typeface="Cambria Math" panose="02040503050406030204" pitchFamily="18" charset="0"/>
                                    <a:ea typeface="+mn-ea"/>
                                    <a:cs typeface="+mn-cs"/>
                                  </a:rPr>
                                  <m:t>𝑖</m:t>
                                </m:r>
                              </m:sub>
                            </m:sSub>
                          </m:den>
                        </m:f>
                      </m:num>
                      <m:den>
                        <m:r>
                          <a:rPr lang="es-CO" sz="1100" b="0" i="1">
                            <a:solidFill>
                              <a:schemeClr val="tx1"/>
                            </a:solidFill>
                            <a:effectLst/>
                            <a:latin typeface="Cambria Math" panose="02040503050406030204" pitchFamily="18" charset="0"/>
                            <a:ea typeface="+mn-ea"/>
                            <a:cs typeface="+mn-cs"/>
                          </a:rPr>
                          <m:t>𝑛</m:t>
                        </m:r>
                      </m:den>
                    </m:f>
                  </m:oMath>
                </m:oMathPara>
              </a14:m>
              <a:endParaRPr lang="es-CO" sz="1100"/>
            </a:p>
          </xdr:txBody>
        </xdr:sp>
      </mc:Choice>
      <mc:Fallback xmlns="">
        <xdr:sp macro="" textlink="">
          <xdr:nvSpPr>
            <xdr:cNvPr id="10" name="CuadroTexto 9"/>
            <xdr:cNvSpPr txBox="1"/>
          </xdr:nvSpPr>
          <xdr:spPr>
            <a:xfrm>
              <a:off x="28575" y="5972175"/>
              <a:ext cx="2469907" cy="479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b="0" i="0">
                  <a:solidFill>
                    <a:schemeClr val="tx1"/>
                  </a:solidFill>
                  <a:effectLst/>
                  <a:latin typeface="Cambria Math" panose="02040503050406030204" pitchFamily="18" charset="0"/>
                  <a:ea typeface="+mn-ea"/>
                  <a:cs typeface="+mn-cs"/>
                </a:rPr>
                <a:t>𝑀𝐴𝑃𝐸=</a:t>
              </a:r>
              <a:r>
                <a:rPr lang="es-CO" sz="1100" i="0">
                  <a:solidFill>
                    <a:schemeClr val="tx1"/>
                  </a:solidFill>
                  <a:effectLst/>
                  <a:latin typeface="Cambria Math" panose="02040503050406030204" pitchFamily="18" charset="0"/>
                  <a:ea typeface="+mn-ea"/>
                  <a:cs typeface="+mn-cs"/>
                </a:rPr>
                <a:t>((∑24_(</a:t>
              </a:r>
              <a:r>
                <a:rPr lang="es-CO" sz="1100" b="0" i="0">
                  <a:solidFill>
                    <a:schemeClr val="tx1"/>
                  </a:solidFill>
                  <a:effectLst/>
                  <a:latin typeface="Cambria Math" panose="02040503050406030204" pitchFamily="18" charset="0"/>
                  <a:ea typeface="+mn-ea"/>
                  <a:cs typeface="+mn-cs"/>
                </a:rPr>
                <a:t>𝑖=1)^𝑛▒100|〖𝑅𝑒𝑎𝑙〗_𝑖−〖𝑃𝑟𝑜𝑛ó𝑠𝑡𝑖𝑐𝑜〗_𝑖 | )/〖𝑅𝑒𝑎𝑙〗_𝑖 )/𝑛</a:t>
              </a:r>
              <a:endParaRPr lang="es-CO" sz="1100"/>
            </a:p>
          </xdr:txBody>
        </xdr:sp>
      </mc:Fallback>
    </mc:AlternateContent>
    <xdr:clientData/>
  </xdr:oneCellAnchor>
  <xdr:oneCellAnchor>
    <xdr:from>
      <xdr:col>0</xdr:col>
      <xdr:colOff>133350</xdr:colOff>
      <xdr:row>25</xdr:row>
      <xdr:rowOff>147637</xdr:rowOff>
    </xdr:from>
    <xdr:ext cx="1959896" cy="409920"/>
    <mc:AlternateContent xmlns:mc="http://schemas.openxmlformats.org/markup-compatibility/2006" xmlns:a14="http://schemas.microsoft.com/office/drawing/2010/main">
      <mc:Choice Requires="a14">
        <xdr:sp macro="" textlink="">
          <xdr:nvSpPr>
            <xdr:cNvPr id="11" name="CuadroTexto 10"/>
            <xdr:cNvSpPr txBox="1"/>
          </xdr:nvSpPr>
          <xdr:spPr>
            <a:xfrm>
              <a:off x="133350" y="4319587"/>
              <a:ext cx="1959896"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b="0" i="1">
                        <a:solidFill>
                          <a:schemeClr val="tx1"/>
                        </a:solidFill>
                        <a:effectLst/>
                        <a:latin typeface="Cambria Math" panose="02040503050406030204" pitchFamily="18" charset="0"/>
                        <a:ea typeface="+mn-ea"/>
                        <a:cs typeface="+mn-cs"/>
                      </a:rPr>
                      <m:t>𝐶𝐹𝐸</m:t>
                    </m:r>
                    <m:r>
                      <a:rPr lang="es-CO" sz="1100" b="0" i="1">
                        <a:solidFill>
                          <a:schemeClr val="tx1"/>
                        </a:solidFill>
                        <a:effectLst/>
                        <a:latin typeface="Cambria Math" panose="02040503050406030204" pitchFamily="18" charset="0"/>
                        <a:ea typeface="+mn-ea"/>
                        <a:cs typeface="+mn-cs"/>
                      </a:rPr>
                      <m:t>=</m:t>
                    </m:r>
                    <m:nary>
                      <m:naryPr>
                        <m:chr m:val="∑"/>
                        <m:subHide m:val="on"/>
                        <m:supHide m:val="on"/>
                        <m:ctrlPr>
                          <a:rPr lang="es-CO" sz="1100" b="0" i="1">
                            <a:solidFill>
                              <a:schemeClr val="tx1"/>
                            </a:solidFill>
                            <a:effectLst/>
                            <a:latin typeface="Cambria Math" panose="02040503050406030204" pitchFamily="18" charset="0"/>
                            <a:ea typeface="+mn-ea"/>
                            <a:cs typeface="+mn-cs"/>
                          </a:rPr>
                        </m:ctrlPr>
                      </m:naryPr>
                      <m:sub/>
                      <m:sup/>
                      <m:e>
                        <m:r>
                          <a:rPr lang="es-CO" sz="1100" b="0" i="1">
                            <a:solidFill>
                              <a:schemeClr val="tx1"/>
                            </a:solidFill>
                            <a:effectLst/>
                            <a:latin typeface="Cambria Math" panose="02040503050406030204" pitchFamily="18" charset="0"/>
                            <a:ea typeface="+mn-ea"/>
                            <a:cs typeface="+mn-cs"/>
                          </a:rPr>
                          <m:t>𝐸𝑟𝑟𝑜𝑟</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𝑑𝑒</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𝑝𝑟𝑜𝑛</m:t>
                        </m:r>
                        <m:r>
                          <a:rPr lang="es-CO" sz="1100" b="0" i="1">
                            <a:solidFill>
                              <a:schemeClr val="tx1"/>
                            </a:solidFill>
                            <a:effectLst/>
                            <a:latin typeface="Cambria Math" panose="02040503050406030204" pitchFamily="18" charset="0"/>
                            <a:ea typeface="+mn-ea"/>
                            <a:cs typeface="+mn-cs"/>
                          </a:rPr>
                          <m:t>ó</m:t>
                        </m:r>
                        <m:r>
                          <a:rPr lang="es-CO" sz="1100" b="0" i="1">
                            <a:solidFill>
                              <a:schemeClr val="tx1"/>
                            </a:solidFill>
                            <a:effectLst/>
                            <a:latin typeface="Cambria Math" panose="02040503050406030204" pitchFamily="18" charset="0"/>
                            <a:ea typeface="+mn-ea"/>
                            <a:cs typeface="+mn-cs"/>
                          </a:rPr>
                          <m:t>𝑠𝑡𝑖𝑐𝑜</m:t>
                        </m:r>
                      </m:e>
                    </m:nary>
                  </m:oMath>
                </m:oMathPara>
              </a14:m>
              <a:endParaRPr lang="es-CO" sz="1100"/>
            </a:p>
          </xdr:txBody>
        </xdr:sp>
      </mc:Choice>
      <mc:Fallback xmlns="">
        <xdr:sp macro="" textlink="">
          <xdr:nvSpPr>
            <xdr:cNvPr id="11" name="CuadroTexto 10"/>
            <xdr:cNvSpPr txBox="1"/>
          </xdr:nvSpPr>
          <xdr:spPr>
            <a:xfrm>
              <a:off x="133350" y="4319587"/>
              <a:ext cx="1959896"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b="0" i="0">
                  <a:solidFill>
                    <a:schemeClr val="tx1"/>
                  </a:solidFill>
                  <a:effectLst/>
                  <a:latin typeface="Cambria Math" panose="02040503050406030204" pitchFamily="18" charset="0"/>
                  <a:ea typeface="+mn-ea"/>
                  <a:cs typeface="+mn-cs"/>
                </a:rPr>
                <a:t>𝐶𝐹𝐸=∑▒〖𝐸𝑟𝑟𝑜𝑟 𝑑𝑒 𝑝𝑟𝑜𝑛ó𝑠𝑡𝑖𝑐𝑜〗</a:t>
              </a:r>
              <a:endParaRPr lang="es-CO" sz="1100"/>
            </a:p>
          </xdr:txBody>
        </xdr:sp>
      </mc:Fallback>
    </mc:AlternateContent>
    <xdr:clientData/>
  </xdr:oneCellAnchor>
  <xdr:oneCellAnchor>
    <xdr:from>
      <xdr:col>0</xdr:col>
      <xdr:colOff>76200</xdr:colOff>
      <xdr:row>38</xdr:row>
      <xdr:rowOff>28575</xdr:rowOff>
    </xdr:from>
    <xdr:ext cx="1576329" cy="316882"/>
    <mc:AlternateContent xmlns:mc="http://schemas.openxmlformats.org/markup-compatibility/2006" xmlns:a14="http://schemas.microsoft.com/office/drawing/2010/main">
      <mc:Choice Requires="a14">
        <xdr:sp macro="" textlink="">
          <xdr:nvSpPr>
            <xdr:cNvPr id="12" name="CuadroTexto 11"/>
            <xdr:cNvSpPr txBox="1"/>
          </xdr:nvSpPr>
          <xdr:spPr>
            <a:xfrm>
              <a:off x="76200" y="6677025"/>
              <a:ext cx="1576329"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b="0" i="1">
                        <a:solidFill>
                          <a:schemeClr val="tx1"/>
                        </a:solidFill>
                        <a:effectLst/>
                        <a:latin typeface="Cambria Math" panose="02040503050406030204" pitchFamily="18" charset="0"/>
                        <a:ea typeface="+mn-ea"/>
                        <a:cs typeface="+mn-cs"/>
                      </a:rPr>
                      <m:t>𝑆𝑒</m:t>
                    </m:r>
                    <m:r>
                      <a:rPr lang="es-CO" sz="1100" b="0" i="1">
                        <a:solidFill>
                          <a:schemeClr val="tx1"/>
                        </a:solidFill>
                        <a:effectLst/>
                        <a:latin typeface="Cambria Math" panose="02040503050406030204" pitchFamily="18" charset="0"/>
                        <a:ea typeface="+mn-ea"/>
                        <a:cs typeface="+mn-cs"/>
                      </a:rPr>
                      <m:t>ñ</m:t>
                    </m:r>
                    <m:r>
                      <a:rPr lang="es-CO" sz="1100" b="0" i="1">
                        <a:solidFill>
                          <a:schemeClr val="tx1"/>
                        </a:solidFill>
                        <a:effectLst/>
                        <a:latin typeface="Cambria Math" panose="02040503050406030204" pitchFamily="18" charset="0"/>
                        <a:ea typeface="+mn-ea"/>
                        <a:cs typeface="+mn-cs"/>
                      </a:rPr>
                      <m:t>𝑎𝑙</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𝑑𝑒</m:t>
                    </m:r>
                    <m:r>
                      <a:rPr lang="es-CO" sz="1100" b="0" i="1">
                        <a:solidFill>
                          <a:schemeClr val="tx1"/>
                        </a:solidFill>
                        <a:effectLst/>
                        <a:latin typeface="Cambria Math" panose="02040503050406030204" pitchFamily="18" charset="0"/>
                        <a:ea typeface="+mn-ea"/>
                        <a:cs typeface="+mn-cs"/>
                      </a:rPr>
                      <m:t> </m:t>
                    </m:r>
                    <m:r>
                      <a:rPr lang="es-CO" sz="1100" b="0" i="1">
                        <a:solidFill>
                          <a:schemeClr val="tx1"/>
                        </a:solidFill>
                        <a:effectLst/>
                        <a:latin typeface="Cambria Math" panose="02040503050406030204" pitchFamily="18" charset="0"/>
                        <a:ea typeface="+mn-ea"/>
                        <a:cs typeface="+mn-cs"/>
                      </a:rPr>
                      <m:t>𝑟𝑎𝑠𝑡𝑟𝑒𝑜</m:t>
                    </m:r>
                    <m:r>
                      <a:rPr lang="es-CO" sz="1100" b="0" i="1">
                        <a:solidFill>
                          <a:schemeClr val="tx1"/>
                        </a:solidFill>
                        <a:effectLst/>
                        <a:latin typeface="Cambria Math" panose="02040503050406030204" pitchFamily="18" charset="0"/>
                        <a:ea typeface="+mn-ea"/>
                        <a:cs typeface="+mn-cs"/>
                      </a:rPr>
                      <m:t>=</m:t>
                    </m:r>
                    <m:f>
                      <m:fPr>
                        <m:ctrlPr>
                          <a:rPr lang="es-CO" sz="1100" b="0" i="1">
                            <a:solidFill>
                              <a:schemeClr val="tx1"/>
                            </a:solidFill>
                            <a:effectLst/>
                            <a:latin typeface="Cambria Math" panose="02040503050406030204" pitchFamily="18" charset="0"/>
                            <a:ea typeface="+mn-ea"/>
                            <a:cs typeface="+mn-cs"/>
                          </a:rPr>
                        </m:ctrlPr>
                      </m:fPr>
                      <m:num>
                        <m:r>
                          <a:rPr lang="es-CO" sz="1100" b="0" i="1">
                            <a:solidFill>
                              <a:schemeClr val="tx1"/>
                            </a:solidFill>
                            <a:effectLst/>
                            <a:latin typeface="Cambria Math" panose="02040503050406030204" pitchFamily="18" charset="0"/>
                            <a:ea typeface="+mn-ea"/>
                            <a:cs typeface="+mn-cs"/>
                          </a:rPr>
                          <m:t>𝐶𝐹𝐸</m:t>
                        </m:r>
                      </m:num>
                      <m:den>
                        <m:r>
                          <a:rPr lang="es-CO" sz="1100" b="0" i="1">
                            <a:solidFill>
                              <a:schemeClr val="tx1"/>
                            </a:solidFill>
                            <a:effectLst/>
                            <a:latin typeface="Cambria Math" panose="02040503050406030204" pitchFamily="18" charset="0"/>
                            <a:ea typeface="+mn-ea"/>
                            <a:cs typeface="+mn-cs"/>
                          </a:rPr>
                          <m:t>𝑀𝐴𝐷</m:t>
                        </m:r>
                      </m:den>
                    </m:f>
                  </m:oMath>
                </m:oMathPara>
              </a14:m>
              <a:endParaRPr lang="es-CO" sz="1100"/>
            </a:p>
          </xdr:txBody>
        </xdr:sp>
      </mc:Choice>
      <mc:Fallback xmlns="">
        <xdr:sp macro="" textlink="">
          <xdr:nvSpPr>
            <xdr:cNvPr id="12" name="CuadroTexto 11"/>
            <xdr:cNvSpPr txBox="1"/>
          </xdr:nvSpPr>
          <xdr:spPr>
            <a:xfrm>
              <a:off x="76200" y="6677025"/>
              <a:ext cx="1576329"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b="0" i="0">
                  <a:solidFill>
                    <a:schemeClr val="tx1"/>
                  </a:solidFill>
                  <a:effectLst/>
                  <a:latin typeface="Cambria Math" panose="02040503050406030204" pitchFamily="18" charset="0"/>
                  <a:ea typeface="+mn-ea"/>
                  <a:cs typeface="+mn-cs"/>
                </a:rPr>
                <a:t>𝑆𝑒ñ𝑎𝑙 𝑑𝑒 𝑟𝑎𝑠𝑡𝑟𝑒𝑜=𝐶𝐹𝐸/𝑀𝐴𝐷</a:t>
              </a:r>
              <a:endParaRPr lang="es-CO" sz="1100"/>
            </a:p>
          </xdr:txBody>
        </xdr:sp>
      </mc:Fallback>
    </mc:AlternateContent>
    <xdr:clientData/>
  </xdr:oneCellAnchor>
  <xdr:twoCellAnchor editAs="oneCell">
    <xdr:from>
      <xdr:col>6</xdr:col>
      <xdr:colOff>66675</xdr:colOff>
      <xdr:row>0</xdr:row>
      <xdr:rowOff>0</xdr:rowOff>
    </xdr:from>
    <xdr:to>
      <xdr:col>6</xdr:col>
      <xdr:colOff>1495425</xdr:colOff>
      <xdr:row>0</xdr:row>
      <xdr:rowOff>542925</xdr:rowOff>
    </xdr:to>
    <xdr:pic>
      <xdr:nvPicPr>
        <xdr:cNvPr id="13" name="Imagen 12">
          <a:hlinkClick xmlns:r="http://schemas.openxmlformats.org/officeDocument/2006/relationships" r:id="rId1"/>
        </xdr:cNvPr>
        <xdr:cNvPicPr>
          <a:picLocks noChangeAspect="1"/>
        </xdr:cNvPicPr>
      </xdr:nvPicPr>
      <xdr:blipFill rotWithShape="1">
        <a:blip xmlns:r="http://schemas.openxmlformats.org/officeDocument/2006/relationships" r:embed="rId2"/>
        <a:srcRect t="2913" b="10043"/>
        <a:stretch/>
      </xdr:blipFill>
      <xdr:spPr>
        <a:xfrm>
          <a:off x="7696200" y="0"/>
          <a:ext cx="1428750" cy="542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genioempresa.wordpress.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genioempresa.wordpres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
  <sheetViews>
    <sheetView showGridLines="0" tabSelected="1" zoomScale="110" zoomScaleNormal="110" workbookViewId="0">
      <selection activeCell="C26" sqref="C26"/>
    </sheetView>
  </sheetViews>
  <sheetFormatPr baseColWidth="10" defaultColWidth="13.42578125" defaultRowHeight="15" x14ac:dyDescent="0.25"/>
  <cols>
    <col min="1" max="2" width="15.28515625" customWidth="1"/>
    <col min="3" max="5" width="15.28515625" style="15" customWidth="1"/>
    <col min="6" max="9" width="15.28515625" customWidth="1"/>
    <col min="10" max="10" width="19.7109375" customWidth="1"/>
  </cols>
  <sheetData>
    <row r="1" spans="1:10" s="1" customFormat="1" ht="21.75" customHeight="1" x14ac:dyDescent="0.25">
      <c r="A1" s="28" t="s">
        <v>16</v>
      </c>
      <c r="B1" s="29"/>
      <c r="C1" s="29"/>
      <c r="D1" s="29"/>
      <c r="E1" s="29"/>
      <c r="F1" s="29"/>
      <c r="G1" s="29"/>
      <c r="H1" s="29"/>
      <c r="I1" s="29"/>
      <c r="J1" s="42"/>
    </row>
    <row r="2" spans="1:10" s="1" customFormat="1" ht="21.75" customHeight="1" x14ac:dyDescent="0.25">
      <c r="A2" s="43" t="s">
        <v>21</v>
      </c>
      <c r="B2" s="44"/>
      <c r="C2" s="44"/>
      <c r="D2" s="44"/>
      <c r="E2" s="44"/>
      <c r="F2" s="44"/>
      <c r="G2" s="44"/>
      <c r="H2" s="44"/>
      <c r="I2" s="45"/>
      <c r="J2" s="42"/>
    </row>
    <row r="3" spans="1:10" s="2" customFormat="1" ht="16.5" x14ac:dyDescent="0.3">
      <c r="A3" s="14" t="s">
        <v>17</v>
      </c>
      <c r="B3" s="19"/>
      <c r="C3" s="36" t="s">
        <v>23</v>
      </c>
      <c r="D3" s="37"/>
      <c r="E3" s="38"/>
      <c r="F3" s="30"/>
      <c r="G3" s="31"/>
      <c r="H3" s="31"/>
      <c r="I3" s="31"/>
      <c r="J3" s="32"/>
    </row>
    <row r="4" spans="1:10" s="2" customFormat="1" ht="16.5" x14ac:dyDescent="0.3">
      <c r="A4" s="16" t="s">
        <v>3</v>
      </c>
      <c r="B4" s="13"/>
      <c r="C4" s="39"/>
      <c r="D4" s="40"/>
      <c r="E4" s="41"/>
      <c r="F4" s="33"/>
      <c r="G4" s="34"/>
      <c r="H4" s="34"/>
      <c r="I4" s="34"/>
      <c r="J4" s="35"/>
    </row>
    <row r="5" spans="1:10" ht="36" customHeight="1" x14ac:dyDescent="0.25">
      <c r="A5" s="18" t="s">
        <v>0</v>
      </c>
      <c r="B5" s="18" t="s">
        <v>1</v>
      </c>
      <c r="C5" s="17" t="s">
        <v>18</v>
      </c>
      <c r="D5" s="17" t="s">
        <v>19</v>
      </c>
      <c r="E5" s="17" t="s">
        <v>20</v>
      </c>
      <c r="F5" s="33"/>
      <c r="G5" s="34"/>
      <c r="H5" s="34"/>
      <c r="I5" s="34"/>
      <c r="J5" s="35"/>
    </row>
    <row r="6" spans="1:10" x14ac:dyDescent="0.25">
      <c r="A6" s="20">
        <v>1</v>
      </c>
      <c r="B6" s="23"/>
      <c r="C6" s="21"/>
      <c r="D6" s="21"/>
      <c r="E6" s="22">
        <f>C6+D6</f>
        <v>0</v>
      </c>
      <c r="F6" s="33"/>
      <c r="G6" s="34"/>
      <c r="H6" s="34"/>
      <c r="I6" s="34"/>
      <c r="J6" s="35"/>
    </row>
    <row r="7" spans="1:10" x14ac:dyDescent="0.25">
      <c r="A7" s="20">
        <v>2</v>
      </c>
      <c r="B7" s="23"/>
      <c r="C7" s="22">
        <f>($B$4*B6)+(1-$B$4)*(C6+D6)</f>
        <v>0</v>
      </c>
      <c r="D7" s="22">
        <f>$B$3*(C7-C6)+(1-$B$3)*D6</f>
        <v>0</v>
      </c>
      <c r="E7" s="22">
        <f>C7+D7</f>
        <v>0</v>
      </c>
      <c r="F7" s="33"/>
      <c r="G7" s="34"/>
      <c r="H7" s="34"/>
      <c r="I7" s="34"/>
      <c r="J7" s="35"/>
    </row>
    <row r="8" spans="1:10" x14ac:dyDescent="0.25">
      <c r="A8" s="20">
        <v>3</v>
      </c>
      <c r="B8" s="23"/>
      <c r="C8" s="22">
        <f t="shared" ref="C8:C14" si="0">($B$4*B7)+(1-$B$4)*(C7+D7)</f>
        <v>0</v>
      </c>
      <c r="D8" s="22">
        <f t="shared" ref="D8:D14" si="1">$B$3*(C8-C7)+(1-$B$3)*D7</f>
        <v>0</v>
      </c>
      <c r="E8" s="22">
        <f t="shared" ref="E8:E14" si="2">C8+D8</f>
        <v>0</v>
      </c>
      <c r="F8" s="33"/>
      <c r="G8" s="34"/>
      <c r="H8" s="34"/>
      <c r="I8" s="34"/>
      <c r="J8" s="35"/>
    </row>
    <row r="9" spans="1:10" x14ac:dyDescent="0.25">
      <c r="A9" s="20">
        <v>4</v>
      </c>
      <c r="B9" s="23"/>
      <c r="C9" s="22">
        <f t="shared" si="0"/>
        <v>0</v>
      </c>
      <c r="D9" s="22">
        <f t="shared" si="1"/>
        <v>0</v>
      </c>
      <c r="E9" s="22">
        <f t="shared" si="2"/>
        <v>0</v>
      </c>
      <c r="F9" s="33"/>
      <c r="G9" s="34"/>
      <c r="H9" s="34"/>
      <c r="I9" s="34"/>
      <c r="J9" s="35"/>
    </row>
    <row r="10" spans="1:10" x14ac:dyDescent="0.25">
      <c r="A10" s="20">
        <v>5</v>
      </c>
      <c r="B10" s="23"/>
      <c r="C10" s="22">
        <f t="shared" si="0"/>
        <v>0</v>
      </c>
      <c r="D10" s="22">
        <f t="shared" si="1"/>
        <v>0</v>
      </c>
      <c r="E10" s="22">
        <f t="shared" si="2"/>
        <v>0</v>
      </c>
      <c r="F10" s="33"/>
      <c r="G10" s="34"/>
      <c r="H10" s="34"/>
      <c r="I10" s="34"/>
      <c r="J10" s="35"/>
    </row>
    <row r="11" spans="1:10" x14ac:dyDescent="0.25">
      <c r="A11" s="20">
        <v>6</v>
      </c>
      <c r="B11" s="23"/>
      <c r="C11" s="22">
        <f t="shared" si="0"/>
        <v>0</v>
      </c>
      <c r="D11" s="22">
        <f t="shared" si="1"/>
        <v>0</v>
      </c>
      <c r="E11" s="22">
        <f t="shared" si="2"/>
        <v>0</v>
      </c>
      <c r="F11" s="33"/>
      <c r="G11" s="34"/>
      <c r="H11" s="34"/>
      <c r="I11" s="34"/>
      <c r="J11" s="35"/>
    </row>
    <row r="12" spans="1:10" x14ac:dyDescent="0.25">
      <c r="A12" s="20">
        <v>7</v>
      </c>
      <c r="B12" s="23"/>
      <c r="C12" s="22">
        <f t="shared" si="0"/>
        <v>0</v>
      </c>
      <c r="D12" s="22">
        <f t="shared" si="1"/>
        <v>0</v>
      </c>
      <c r="E12" s="22">
        <f t="shared" si="2"/>
        <v>0</v>
      </c>
      <c r="F12" s="33"/>
      <c r="G12" s="34"/>
      <c r="H12" s="34"/>
      <c r="I12" s="34"/>
      <c r="J12" s="35"/>
    </row>
    <row r="13" spans="1:10" x14ac:dyDescent="0.25">
      <c r="A13" s="20">
        <v>8</v>
      </c>
      <c r="B13" s="23"/>
      <c r="C13" s="22">
        <f t="shared" si="0"/>
        <v>0</v>
      </c>
      <c r="D13" s="22">
        <f t="shared" si="1"/>
        <v>0</v>
      </c>
      <c r="E13" s="22">
        <f t="shared" si="2"/>
        <v>0</v>
      </c>
      <c r="F13" s="33"/>
      <c r="G13" s="34"/>
      <c r="H13" s="34"/>
      <c r="I13" s="34"/>
      <c r="J13" s="35"/>
    </row>
    <row r="14" spans="1:10" x14ac:dyDescent="0.25">
      <c r="A14" s="20">
        <v>9</v>
      </c>
      <c r="B14" s="23"/>
      <c r="C14" s="22">
        <f t="shared" si="0"/>
        <v>0</v>
      </c>
      <c r="D14" s="22">
        <f t="shared" si="1"/>
        <v>0</v>
      </c>
      <c r="E14" s="22">
        <f t="shared" si="2"/>
        <v>0</v>
      </c>
      <c r="F14" s="33"/>
      <c r="G14" s="34"/>
      <c r="H14" s="34"/>
      <c r="I14" s="34"/>
      <c r="J14" s="35"/>
    </row>
    <row r="15" spans="1:10" x14ac:dyDescent="0.25">
      <c r="A15" s="20">
        <v>10</v>
      </c>
      <c r="B15" s="23"/>
      <c r="C15" s="22">
        <f t="shared" ref="C15:C17" si="3">($B$4*B14)+(1-$B$4)*(C14+D14)</f>
        <v>0</v>
      </c>
      <c r="D15" s="22">
        <f t="shared" ref="D15:D17" si="4">$B$3*(C15-C14)+(1-$B$3)*D14</f>
        <v>0</v>
      </c>
      <c r="E15" s="22">
        <f t="shared" ref="E15:E17" si="5">C15+D15</f>
        <v>0</v>
      </c>
      <c r="F15" s="33"/>
      <c r="G15" s="34"/>
      <c r="H15" s="34"/>
      <c r="I15" s="34"/>
      <c r="J15" s="35"/>
    </row>
    <row r="16" spans="1:10" x14ac:dyDescent="0.25">
      <c r="A16" s="20">
        <v>11</v>
      </c>
      <c r="B16" s="23"/>
      <c r="C16" s="22">
        <f t="shared" si="3"/>
        <v>0</v>
      </c>
      <c r="D16" s="22">
        <f t="shared" si="4"/>
        <v>0</v>
      </c>
      <c r="E16" s="22">
        <f t="shared" si="5"/>
        <v>0</v>
      </c>
      <c r="F16" s="33"/>
      <c r="G16" s="34"/>
      <c r="H16" s="34"/>
      <c r="I16" s="34"/>
      <c r="J16" s="35"/>
    </row>
    <row r="17" spans="1:11" x14ac:dyDescent="0.25">
      <c r="A17" s="20">
        <v>12</v>
      </c>
      <c r="B17" s="23"/>
      <c r="C17" s="22">
        <f t="shared" si="3"/>
        <v>0</v>
      </c>
      <c r="D17" s="22">
        <f t="shared" si="4"/>
        <v>0</v>
      </c>
      <c r="E17" s="22">
        <f t="shared" si="5"/>
        <v>0</v>
      </c>
      <c r="F17" s="33"/>
      <c r="G17" s="34"/>
      <c r="H17" s="34"/>
      <c r="I17" s="34"/>
      <c r="J17" s="35"/>
    </row>
    <row r="18" spans="1:11" x14ac:dyDescent="0.25">
      <c r="A18" s="20">
        <v>13</v>
      </c>
      <c r="B18" s="23"/>
      <c r="C18" s="22">
        <f t="shared" ref="C18" si="6">($B$4*B17)+(1-$B$4)*(C17+D17)</f>
        <v>0</v>
      </c>
      <c r="D18" s="22">
        <f t="shared" ref="D18" si="7">$B$3*(C18-C17)+(1-$B$3)*D17</f>
        <v>0</v>
      </c>
      <c r="E18" s="22">
        <f t="shared" ref="E18" si="8">C18+D18</f>
        <v>0</v>
      </c>
      <c r="F18" s="25"/>
      <c r="G18" s="26"/>
      <c r="H18" s="26"/>
      <c r="I18" s="26"/>
      <c r="J18" s="26"/>
      <c r="K18" s="24"/>
    </row>
    <row r="20" spans="1:11" x14ac:dyDescent="0.25">
      <c r="A20" s="27" t="s">
        <v>22</v>
      </c>
      <c r="H20" s="4"/>
    </row>
    <row r="22" spans="1:11" x14ac:dyDescent="0.25">
      <c r="A22" s="53" t="s">
        <v>25</v>
      </c>
      <c r="C22"/>
      <c r="D22"/>
      <c r="E22"/>
    </row>
    <row r="23" spans="1:11" ht="15" customHeight="1" x14ac:dyDescent="0.25">
      <c r="A23" s="54" t="s">
        <v>26</v>
      </c>
      <c r="B23" s="54"/>
      <c r="C23" s="54"/>
      <c r="D23" s="54"/>
      <c r="E23" s="54"/>
      <c r="F23" s="54"/>
      <c r="G23" s="54"/>
      <c r="H23" s="54"/>
    </row>
    <row r="24" spans="1:11" x14ac:dyDescent="0.25">
      <c r="A24" s="54"/>
      <c r="B24" s="54"/>
      <c r="C24" s="54"/>
      <c r="D24" s="54"/>
      <c r="E24" s="54"/>
      <c r="F24" s="54"/>
      <c r="G24" s="54"/>
      <c r="H24" s="54"/>
    </row>
    <row r="25" spans="1:11" x14ac:dyDescent="0.25">
      <c r="A25" s="54"/>
      <c r="B25" s="54"/>
      <c r="C25" s="54"/>
      <c r="D25" s="54"/>
      <c r="E25" s="54"/>
      <c r="F25" s="54"/>
      <c r="G25" s="54"/>
      <c r="H25" s="54"/>
    </row>
  </sheetData>
  <mergeCells count="6">
    <mergeCell ref="A23:H25"/>
    <mergeCell ref="A1:I1"/>
    <mergeCell ref="F3:J17"/>
    <mergeCell ref="C3:E4"/>
    <mergeCell ref="J1:J2"/>
    <mergeCell ref="A2:I2"/>
  </mergeCells>
  <hyperlinks>
    <hyperlink ref="A20" r:id="rId1"/>
  </hyperlinks>
  <pageMargins left="0.7" right="0.7" top="0.75" bottom="0.75" header="0.3" footer="0.3"/>
  <pageSetup paperSize="9" scale="55"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Normal="100" workbookViewId="0">
      <selection activeCell="G3" sqref="G3"/>
    </sheetView>
  </sheetViews>
  <sheetFormatPr baseColWidth="10" defaultRowHeight="15" x14ac:dyDescent="0.25"/>
  <cols>
    <col min="1" max="3" width="14.85546875" customWidth="1"/>
    <col min="4" max="7" width="23.28515625" customWidth="1"/>
  </cols>
  <sheetData>
    <row r="1" spans="1:7" ht="45.75" customHeight="1" x14ac:dyDescent="0.25">
      <c r="A1" s="50" t="s">
        <v>15</v>
      </c>
      <c r="B1" s="51"/>
      <c r="C1" s="51"/>
      <c r="D1" s="51"/>
      <c r="E1" s="51"/>
      <c r="F1" s="52"/>
      <c r="G1" s="13"/>
    </row>
    <row r="3" spans="1:7" x14ac:dyDescent="0.25">
      <c r="A3" s="46" t="s">
        <v>12</v>
      </c>
      <c r="B3" s="47"/>
      <c r="C3" s="6">
        <f>COUNT(A6:A17)</f>
        <v>12</v>
      </c>
    </row>
    <row r="5" spans="1:7" ht="25.5" x14ac:dyDescent="0.25">
      <c r="A5" s="10" t="s">
        <v>0</v>
      </c>
      <c r="B5" s="10" t="s">
        <v>1</v>
      </c>
      <c r="C5" s="10" t="s">
        <v>2</v>
      </c>
      <c r="D5" s="10" t="s">
        <v>10</v>
      </c>
      <c r="E5" s="10" t="s">
        <v>7</v>
      </c>
      <c r="F5" s="10" t="s">
        <v>8</v>
      </c>
      <c r="G5" s="10" t="s">
        <v>9</v>
      </c>
    </row>
    <row r="6" spans="1:7" x14ac:dyDescent="0.25">
      <c r="A6" s="3">
        <v>1</v>
      </c>
      <c r="B6" s="3">
        <f>'Suavizado exponencial doble'!B6</f>
        <v>0</v>
      </c>
      <c r="C6" s="7">
        <f>'Suavizado exponencial doble'!E6</f>
        <v>0</v>
      </c>
      <c r="D6" s="5">
        <f>B6-C6</f>
        <v>0</v>
      </c>
      <c r="E6" s="5">
        <f>ABS(D6)</f>
        <v>0</v>
      </c>
      <c r="F6" s="5">
        <f>D6^2</f>
        <v>0</v>
      </c>
      <c r="G6" s="9" t="e">
        <f>(E6/B6)</f>
        <v>#DIV/0!</v>
      </c>
    </row>
    <row r="7" spans="1:7" x14ac:dyDescent="0.25">
      <c r="A7" s="3">
        <v>2</v>
      </c>
      <c r="B7" s="3">
        <f>'Suavizado exponencial doble'!B7</f>
        <v>0</v>
      </c>
      <c r="C7" s="7">
        <f>'Suavizado exponencial doble'!E7</f>
        <v>0</v>
      </c>
      <c r="D7" s="5">
        <f t="shared" ref="D7:D13" si="0">B7-C7</f>
        <v>0</v>
      </c>
      <c r="E7" s="5">
        <f t="shared" ref="E7:E13" si="1">ABS(D7)</f>
        <v>0</v>
      </c>
      <c r="F7" s="5">
        <f t="shared" ref="F7:F13" si="2">D7^2</f>
        <v>0</v>
      </c>
      <c r="G7" s="9" t="e">
        <f t="shared" ref="G7:G13" si="3">(E7/B7)</f>
        <v>#DIV/0!</v>
      </c>
    </row>
    <row r="8" spans="1:7" x14ac:dyDescent="0.25">
      <c r="A8" s="3">
        <v>3</v>
      </c>
      <c r="B8" s="3">
        <f>'Suavizado exponencial doble'!B8</f>
        <v>0</v>
      </c>
      <c r="C8" s="7">
        <f>'Suavizado exponencial doble'!E8</f>
        <v>0</v>
      </c>
      <c r="D8" s="5">
        <f t="shared" si="0"/>
        <v>0</v>
      </c>
      <c r="E8" s="5">
        <f t="shared" si="1"/>
        <v>0</v>
      </c>
      <c r="F8" s="5">
        <f t="shared" si="2"/>
        <v>0</v>
      </c>
      <c r="G8" s="9" t="e">
        <f t="shared" si="3"/>
        <v>#DIV/0!</v>
      </c>
    </row>
    <row r="9" spans="1:7" x14ac:dyDescent="0.25">
      <c r="A9" s="3">
        <v>4</v>
      </c>
      <c r="B9" s="3">
        <f>'Suavizado exponencial doble'!B9</f>
        <v>0</v>
      </c>
      <c r="C9" s="7">
        <f>'Suavizado exponencial doble'!E9</f>
        <v>0</v>
      </c>
      <c r="D9" s="5">
        <f t="shared" si="0"/>
        <v>0</v>
      </c>
      <c r="E9" s="5">
        <f t="shared" si="1"/>
        <v>0</v>
      </c>
      <c r="F9" s="5">
        <f t="shared" si="2"/>
        <v>0</v>
      </c>
      <c r="G9" s="9" t="e">
        <f t="shared" si="3"/>
        <v>#DIV/0!</v>
      </c>
    </row>
    <row r="10" spans="1:7" x14ac:dyDescent="0.25">
      <c r="A10" s="3">
        <v>5</v>
      </c>
      <c r="B10" s="3">
        <f>'Suavizado exponencial doble'!B10</f>
        <v>0</v>
      </c>
      <c r="C10" s="7">
        <f>'Suavizado exponencial doble'!E10</f>
        <v>0</v>
      </c>
      <c r="D10" s="5">
        <f t="shared" si="0"/>
        <v>0</v>
      </c>
      <c r="E10" s="5">
        <f t="shared" si="1"/>
        <v>0</v>
      </c>
      <c r="F10" s="5">
        <f t="shared" si="2"/>
        <v>0</v>
      </c>
      <c r="G10" s="9" t="e">
        <f t="shared" si="3"/>
        <v>#DIV/0!</v>
      </c>
    </row>
    <row r="11" spans="1:7" x14ac:dyDescent="0.25">
      <c r="A11" s="3">
        <v>6</v>
      </c>
      <c r="B11" s="3">
        <f>'Suavizado exponencial doble'!B11</f>
        <v>0</v>
      </c>
      <c r="C11" s="7">
        <f>'Suavizado exponencial doble'!E11</f>
        <v>0</v>
      </c>
      <c r="D11" s="5">
        <f t="shared" si="0"/>
        <v>0</v>
      </c>
      <c r="E11" s="5">
        <f t="shared" si="1"/>
        <v>0</v>
      </c>
      <c r="F11" s="5">
        <f t="shared" si="2"/>
        <v>0</v>
      </c>
      <c r="G11" s="9" t="e">
        <f t="shared" si="3"/>
        <v>#DIV/0!</v>
      </c>
    </row>
    <row r="12" spans="1:7" x14ac:dyDescent="0.25">
      <c r="A12" s="3">
        <v>7</v>
      </c>
      <c r="B12" s="3">
        <f>'Suavizado exponencial doble'!B12</f>
        <v>0</v>
      </c>
      <c r="C12" s="7">
        <f>'Suavizado exponencial doble'!E12</f>
        <v>0</v>
      </c>
      <c r="D12" s="5">
        <f t="shared" si="0"/>
        <v>0</v>
      </c>
      <c r="E12" s="5">
        <f t="shared" si="1"/>
        <v>0</v>
      </c>
      <c r="F12" s="5">
        <f t="shared" si="2"/>
        <v>0</v>
      </c>
      <c r="G12" s="9" t="e">
        <f t="shared" si="3"/>
        <v>#DIV/0!</v>
      </c>
    </row>
    <row r="13" spans="1:7" x14ac:dyDescent="0.25">
      <c r="A13" s="3">
        <v>8</v>
      </c>
      <c r="B13" s="3">
        <f>'Suavizado exponencial doble'!B13</f>
        <v>0</v>
      </c>
      <c r="C13" s="7">
        <f>'Suavizado exponencial doble'!E13</f>
        <v>0</v>
      </c>
      <c r="D13" s="5">
        <f t="shared" si="0"/>
        <v>0</v>
      </c>
      <c r="E13" s="5">
        <f t="shared" si="1"/>
        <v>0</v>
      </c>
      <c r="F13" s="5">
        <f t="shared" si="2"/>
        <v>0</v>
      </c>
      <c r="G13" s="9" t="e">
        <f t="shared" si="3"/>
        <v>#DIV/0!</v>
      </c>
    </row>
    <row r="14" spans="1:7" x14ac:dyDescent="0.25">
      <c r="A14" s="3">
        <v>9</v>
      </c>
      <c r="B14" s="3">
        <f>'Suavizado exponencial doble'!B14</f>
        <v>0</v>
      </c>
      <c r="C14" s="7">
        <f>'Suavizado exponencial doble'!E14</f>
        <v>0</v>
      </c>
      <c r="D14" s="5">
        <f t="shared" ref="D14:D17" si="4">B14-C14</f>
        <v>0</v>
      </c>
      <c r="E14" s="5">
        <f t="shared" ref="E14:E17" si="5">ABS(D14)</f>
        <v>0</v>
      </c>
      <c r="F14" s="5">
        <f t="shared" ref="F14:F17" si="6">D14^2</f>
        <v>0</v>
      </c>
      <c r="G14" s="9" t="e">
        <f t="shared" ref="G14:G17" si="7">(E14/B14)</f>
        <v>#DIV/0!</v>
      </c>
    </row>
    <row r="15" spans="1:7" x14ac:dyDescent="0.25">
      <c r="A15" s="3">
        <v>10</v>
      </c>
      <c r="B15" s="3">
        <f>'Suavizado exponencial doble'!B15</f>
        <v>0</v>
      </c>
      <c r="C15" s="7">
        <f>'Suavizado exponencial doble'!E15</f>
        <v>0</v>
      </c>
      <c r="D15" s="5">
        <f t="shared" si="4"/>
        <v>0</v>
      </c>
      <c r="E15" s="5">
        <f t="shared" si="5"/>
        <v>0</v>
      </c>
      <c r="F15" s="5">
        <f t="shared" si="6"/>
        <v>0</v>
      </c>
      <c r="G15" s="9" t="e">
        <f t="shared" si="7"/>
        <v>#DIV/0!</v>
      </c>
    </row>
    <row r="16" spans="1:7" x14ac:dyDescent="0.25">
      <c r="A16" s="3">
        <v>11</v>
      </c>
      <c r="B16" s="3">
        <f>'Suavizado exponencial doble'!B16</f>
        <v>0</v>
      </c>
      <c r="C16" s="7">
        <f>'Suavizado exponencial doble'!E16</f>
        <v>0</v>
      </c>
      <c r="D16" s="5">
        <f t="shared" si="4"/>
        <v>0</v>
      </c>
      <c r="E16" s="5">
        <f t="shared" si="5"/>
        <v>0</v>
      </c>
      <c r="F16" s="5">
        <f t="shared" si="6"/>
        <v>0</v>
      </c>
      <c r="G16" s="9" t="e">
        <f t="shared" si="7"/>
        <v>#DIV/0!</v>
      </c>
    </row>
    <row r="17" spans="1:7" x14ac:dyDescent="0.25">
      <c r="A17" s="3">
        <v>12</v>
      </c>
      <c r="B17" s="3">
        <f>'Suavizado exponencial doble'!B17</f>
        <v>0</v>
      </c>
      <c r="C17" s="7">
        <f>'Suavizado exponencial doble'!E17</f>
        <v>0</v>
      </c>
      <c r="D17" s="5">
        <f t="shared" si="4"/>
        <v>0</v>
      </c>
      <c r="E17" s="5">
        <f t="shared" si="5"/>
        <v>0</v>
      </c>
      <c r="F17" s="5">
        <f t="shared" si="6"/>
        <v>0</v>
      </c>
      <c r="G17" s="9" t="e">
        <f t="shared" si="7"/>
        <v>#DIV/0!</v>
      </c>
    </row>
    <row r="18" spans="1:7" x14ac:dyDescent="0.25">
      <c r="B18" s="48" t="s">
        <v>11</v>
      </c>
      <c r="C18" s="49"/>
      <c r="D18" s="5">
        <f>SUM(D6:D17)</f>
        <v>0</v>
      </c>
      <c r="E18" s="5">
        <f t="shared" ref="E18:G18" si="8">SUM(E6:E17)</f>
        <v>0</v>
      </c>
      <c r="F18" s="5">
        <f t="shared" si="8"/>
        <v>0</v>
      </c>
      <c r="G18" s="9" t="e">
        <f t="shared" si="8"/>
        <v>#DIV/0!</v>
      </c>
    </row>
    <row r="19" spans="1:7" x14ac:dyDescent="0.25">
      <c r="C19" s="8"/>
    </row>
    <row r="20" spans="1:7" x14ac:dyDescent="0.25">
      <c r="A20" s="11" t="s">
        <v>13</v>
      </c>
      <c r="B20" s="5">
        <f>D18</f>
        <v>0</v>
      </c>
      <c r="C20" s="8"/>
      <c r="F20" s="4"/>
    </row>
    <row r="21" spans="1:7" x14ac:dyDescent="0.25">
      <c r="A21" s="11" t="s">
        <v>4</v>
      </c>
      <c r="B21" s="5">
        <f>E18/C3</f>
        <v>0</v>
      </c>
      <c r="C21" s="8"/>
    </row>
    <row r="22" spans="1:7" x14ac:dyDescent="0.25">
      <c r="A22" s="11" t="s">
        <v>5</v>
      </c>
      <c r="B22" s="5">
        <f>F18/C3</f>
        <v>0</v>
      </c>
    </row>
    <row r="23" spans="1:7" x14ac:dyDescent="0.25">
      <c r="A23" s="11" t="s">
        <v>6</v>
      </c>
      <c r="B23" s="9" t="e">
        <f>G18/C3</f>
        <v>#DIV/0!</v>
      </c>
    </row>
    <row r="24" spans="1:7" x14ac:dyDescent="0.25">
      <c r="A24" s="12" t="s">
        <v>14</v>
      </c>
      <c r="B24" s="5" t="e">
        <f>B20/B21</f>
        <v>#DIV/0!</v>
      </c>
    </row>
    <row r="42" spans="1:1" x14ac:dyDescent="0.25">
      <c r="A42" s="27" t="s">
        <v>22</v>
      </c>
    </row>
    <row r="44" spans="1:1" x14ac:dyDescent="0.25">
      <c r="A44" t="s">
        <v>24</v>
      </c>
    </row>
  </sheetData>
  <mergeCells count="3">
    <mergeCell ref="A3:B3"/>
    <mergeCell ref="B18:C18"/>
    <mergeCell ref="A1:F1"/>
  </mergeCells>
  <hyperlinks>
    <hyperlink ref="A42" r:id="rId1"/>
  </hyperlinks>
  <pageMargins left="0.7" right="0.7" top="0.75" bottom="0.75" header="0.3" footer="0.3"/>
  <pageSetup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Suavizado exponencial doble</vt:lpstr>
      <vt:lpstr>Error de medición</vt:lpstr>
      <vt:lpstr>'Suavizado exponencial doble'!Área_de_impresión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Suavizamiento exponencial doble-double exponential smoothing</dc:title>
  <dc:creator>Ingenio Empresa</dc:creator>
  <cp:keywords>suavizado exponencial doble;método holt;holt's method forecasting;double exponential smoothing</cp:keywords>
  <cp:lastModifiedBy>Diego Fernando Betancourt Quintero</cp:lastModifiedBy>
  <dcterms:created xsi:type="dcterms:W3CDTF">2015-07-09T21:49:18Z</dcterms:created>
  <dcterms:modified xsi:type="dcterms:W3CDTF">2016-02-10T16:01:47Z</dcterms:modified>
  <cp:category>Pronóstico de producción; Forecasting</cp:category>
</cp:coreProperties>
</file>